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pārrēķins'!$A$1:$F$227</definedName>
  </definedNames>
  <calcPr calcId="152511"/>
</workbook>
</file>

<file path=xl/calcChain.xml><?xml version="1.0" encoding="utf-8"?>
<calcChain xmlns="http://schemas.openxmlformats.org/spreadsheetml/2006/main">
  <c r="D227" i="12" l="1"/>
  <c r="F227" i="12" s="1"/>
  <c r="D226" i="12"/>
  <c r="F226" i="12" s="1"/>
  <c r="D225" i="12"/>
  <c r="F225" i="12" s="1"/>
  <c r="D224" i="12"/>
  <c r="F224" i="12" s="1"/>
  <c r="D223" i="12"/>
  <c r="F223" i="12" s="1"/>
  <c r="F222" i="12"/>
  <c r="F219" i="12"/>
  <c r="F218" i="12"/>
  <c r="F217" i="12"/>
  <c r="D222" i="12"/>
  <c r="D221" i="12"/>
  <c r="F221" i="12" s="1"/>
  <c r="D220" i="12"/>
  <c r="F220" i="12" s="1"/>
  <c r="D219" i="12"/>
  <c r="D218" i="12"/>
  <c r="D217" i="12"/>
  <c r="D216" i="12"/>
  <c r="F216" i="12" s="1"/>
  <c r="F214" i="12"/>
  <c r="F213" i="12"/>
  <c r="F210" i="12"/>
  <c r="F209" i="12"/>
  <c r="D215" i="12"/>
  <c r="F215" i="12" s="1"/>
  <c r="D214" i="12"/>
  <c r="D213" i="12"/>
  <c r="D212" i="12"/>
  <c r="F212" i="12" s="1"/>
  <c r="D211" i="12"/>
  <c r="F211" i="12" s="1"/>
  <c r="D210" i="12"/>
  <c r="D209" i="12"/>
  <c r="F208" i="12"/>
  <c r="F205" i="12"/>
  <c r="F204" i="12"/>
  <c r="F203" i="12"/>
  <c r="D208" i="12"/>
  <c r="D207" i="12"/>
  <c r="F207" i="12" s="1"/>
  <c r="D206" i="12"/>
  <c r="F206" i="12" s="1"/>
  <c r="D205" i="12"/>
  <c r="D204" i="12"/>
  <c r="D203" i="12"/>
  <c r="D202" i="12"/>
  <c r="F202" i="12" s="1"/>
  <c r="F200" i="12"/>
  <c r="F199" i="12"/>
  <c r="F196" i="12"/>
  <c r="F195" i="12"/>
  <c r="D201" i="12"/>
  <c r="F201" i="12" s="1"/>
  <c r="D200" i="12"/>
  <c r="D199" i="12"/>
  <c r="D198" i="12"/>
  <c r="F198" i="12" s="1"/>
  <c r="D197" i="12"/>
  <c r="F197" i="12" s="1"/>
  <c r="D196" i="12"/>
  <c r="D195" i="12"/>
  <c r="F194" i="12"/>
  <c r="F191" i="12"/>
  <c r="F190" i="12"/>
  <c r="F189" i="12"/>
  <c r="D194" i="12"/>
  <c r="D193" i="12"/>
  <c r="F193" i="12" s="1"/>
  <c r="D192" i="12"/>
  <c r="F192" i="12" s="1"/>
  <c r="D191" i="12"/>
  <c r="D190" i="12"/>
  <c r="D189" i="12"/>
  <c r="D188" i="12"/>
  <c r="F188" i="12" s="1"/>
  <c r="F186" i="12"/>
  <c r="F185" i="12"/>
  <c r="F182" i="12"/>
  <c r="F181" i="12"/>
  <c r="D187" i="12"/>
  <c r="F187" i="12" s="1"/>
  <c r="D186" i="12"/>
  <c r="D185" i="12"/>
  <c r="D184" i="12"/>
  <c r="F184" i="12" s="1"/>
  <c r="D183" i="12"/>
  <c r="F183" i="12" s="1"/>
  <c r="D182" i="12"/>
  <c r="D181" i="12"/>
  <c r="F180" i="12"/>
  <c r="D180" i="12"/>
  <c r="D179" i="12"/>
  <c r="F179" i="12" s="1"/>
  <c r="D178" i="12"/>
  <c r="F178" i="12" s="1"/>
  <c r="D177" i="12"/>
  <c r="F177" i="12" s="1"/>
  <c r="F176" i="12"/>
  <c r="F175" i="12"/>
  <c r="D176" i="12"/>
  <c r="D175" i="12"/>
  <c r="D174" i="12"/>
  <c r="F174" i="12" s="1"/>
  <c r="F170" i="12"/>
  <c r="D173" i="12"/>
  <c r="F173" i="12" s="1"/>
  <c r="D172" i="12"/>
  <c r="F172" i="12" s="1"/>
  <c r="D171" i="12"/>
  <c r="F171" i="12" s="1"/>
  <c r="D170" i="12"/>
  <c r="D169" i="12"/>
  <c r="F169" i="12" s="1"/>
  <c r="F168" i="12"/>
  <c r="F167" i="12"/>
  <c r="F164" i="12"/>
  <c r="F163" i="12"/>
  <c r="D168" i="12"/>
  <c r="D167" i="12"/>
  <c r="D166" i="12"/>
  <c r="F166" i="12" s="1"/>
  <c r="D165" i="12"/>
  <c r="F165" i="12" s="1"/>
  <c r="D164" i="12"/>
  <c r="D163" i="12"/>
  <c r="F162" i="12"/>
  <c r="F161" i="12"/>
  <c r="F158" i="12"/>
  <c r="F157" i="12"/>
  <c r="D162" i="12"/>
  <c r="D161" i="12"/>
  <c r="D160" i="12"/>
  <c r="F160" i="12" s="1"/>
  <c r="D159" i="12"/>
  <c r="F159" i="12" s="1"/>
  <c r="D158" i="12"/>
  <c r="D157" i="12"/>
  <c r="F156" i="12"/>
  <c r="F155" i="12"/>
  <c r="F152" i="12"/>
  <c r="F151" i="12"/>
  <c r="D156" i="12"/>
  <c r="D155" i="12"/>
  <c r="D154" i="12"/>
  <c r="F154" i="12" s="1"/>
  <c r="D153" i="12"/>
  <c r="F153" i="12" s="1"/>
  <c r="D152" i="12"/>
  <c r="D151" i="12"/>
  <c r="F150" i="12"/>
  <c r="F149" i="12"/>
  <c r="F146" i="12"/>
  <c r="F145" i="12"/>
  <c r="D150" i="12"/>
  <c r="D149" i="12"/>
  <c r="D148" i="12"/>
  <c r="F148" i="12" s="1"/>
  <c r="D147" i="12"/>
  <c r="F147" i="12" s="1"/>
  <c r="D146" i="12"/>
  <c r="D145" i="12"/>
  <c r="F144" i="12"/>
  <c r="F143" i="12"/>
  <c r="F140" i="12"/>
  <c r="D144" i="12"/>
  <c r="D143" i="12"/>
  <c r="D142" i="12"/>
  <c r="F142" i="12" s="1"/>
  <c r="D141" i="12"/>
  <c r="F141" i="12" s="1"/>
  <c r="D140" i="12"/>
  <c r="F137" i="12"/>
  <c r="F136" i="12"/>
  <c r="D139" i="12"/>
  <c r="F139" i="12" s="1"/>
  <c r="D138" i="12"/>
  <c r="F138" i="12" s="1"/>
  <c r="D137" i="12"/>
  <c r="D136" i="12"/>
  <c r="D135" i="12"/>
  <c r="F135" i="12" s="1"/>
  <c r="D134" i="12"/>
  <c r="F134" i="12" s="1"/>
  <c r="D133" i="12"/>
  <c r="F133" i="12" s="1"/>
  <c r="D132" i="12"/>
  <c r="F132" i="12" s="1"/>
  <c r="D131" i="12"/>
  <c r="F131" i="12" s="1"/>
  <c r="D130" i="12"/>
  <c r="F130" i="12" s="1"/>
  <c r="F127" i="12"/>
  <c r="F126" i="12"/>
  <c r="D129" i="12"/>
  <c r="F129" i="12" s="1"/>
  <c r="D128" i="12"/>
  <c r="F128" i="12" s="1"/>
  <c r="D127" i="12"/>
  <c r="D126" i="12"/>
  <c r="D125" i="12"/>
  <c r="F125" i="12" s="1"/>
  <c r="D124" i="12"/>
  <c r="F124" i="12" s="1"/>
  <c r="F121" i="12"/>
  <c r="F120" i="12"/>
  <c r="D123" i="12"/>
  <c r="F123" i="12" s="1"/>
  <c r="D122" i="12"/>
  <c r="F122" i="12" s="1"/>
  <c r="D121" i="12"/>
  <c r="D120" i="12"/>
  <c r="D119" i="12"/>
  <c r="F119" i="12" s="1"/>
  <c r="D118" i="12"/>
  <c r="F118" i="12" s="1"/>
  <c r="F116" i="12"/>
  <c r="F115" i="12"/>
  <c r="D117" i="12"/>
  <c r="F117" i="12" s="1"/>
  <c r="D116" i="12"/>
  <c r="D115" i="12"/>
  <c r="F114" i="12"/>
  <c r="F113" i="12"/>
  <c r="F110" i="12"/>
  <c r="F109" i="12"/>
  <c r="D114" i="12"/>
  <c r="D113" i="12"/>
  <c r="D112" i="12"/>
  <c r="F112" i="12" s="1"/>
  <c r="D111" i="12"/>
  <c r="F111" i="12" s="1"/>
  <c r="D110" i="12"/>
  <c r="D109" i="12"/>
  <c r="F108" i="12"/>
  <c r="F107" i="12"/>
  <c r="D108" i="12"/>
  <c r="D107" i="12"/>
  <c r="D106" i="12"/>
  <c r="F106" i="12" s="1"/>
  <c r="D105" i="12"/>
  <c r="F105" i="12" s="1"/>
  <c r="D104" i="12"/>
  <c r="F104" i="12" s="1"/>
  <c r="F102" i="12"/>
  <c r="F101" i="12"/>
  <c r="F98" i="12"/>
  <c r="F97" i="12"/>
  <c r="D103" i="12"/>
  <c r="F103" i="12" s="1"/>
  <c r="D102" i="12"/>
  <c r="D101" i="12"/>
  <c r="D100" i="12"/>
  <c r="F100" i="12" s="1"/>
  <c r="D99" i="12"/>
  <c r="F99" i="12" s="1"/>
  <c r="D98" i="12"/>
  <c r="D97" i="12"/>
  <c r="F96" i="12"/>
  <c r="F95" i="12"/>
  <c r="D96" i="12"/>
  <c r="D95" i="12"/>
  <c r="D94" i="12"/>
  <c r="F94" i="12" s="1"/>
  <c r="F91" i="12"/>
  <c r="F90" i="12"/>
  <c r="D93" i="12"/>
  <c r="F93" i="12" s="1"/>
  <c r="D92" i="12"/>
  <c r="F92" i="12" s="1"/>
  <c r="D91" i="12"/>
  <c r="D90" i="12"/>
  <c r="D89" i="12"/>
  <c r="F89" i="12" s="1"/>
  <c r="D88" i="12"/>
  <c r="F88" i="12" s="1"/>
  <c r="F86" i="12"/>
  <c r="F85" i="12"/>
  <c r="D87" i="12"/>
  <c r="F87" i="12" s="1"/>
  <c r="D86" i="12"/>
  <c r="D85" i="12"/>
  <c r="F84" i="12"/>
  <c r="F83" i="12"/>
  <c r="F80" i="12"/>
  <c r="F79" i="12"/>
  <c r="D84" i="12"/>
  <c r="D83" i="12"/>
  <c r="D82" i="12"/>
  <c r="F82" i="12" s="1"/>
  <c r="D81" i="12"/>
  <c r="F81" i="12" s="1"/>
  <c r="D80" i="12"/>
  <c r="D79" i="12"/>
  <c r="F78" i="12"/>
  <c r="F77" i="12"/>
  <c r="F75" i="12"/>
  <c r="F74" i="12"/>
  <c r="F73" i="12"/>
  <c r="D78" i="12"/>
  <c r="D77" i="12"/>
  <c r="D76" i="12"/>
  <c r="F76" i="12" s="1"/>
  <c r="D75" i="12"/>
  <c r="D74" i="12"/>
  <c r="D73" i="12"/>
  <c r="F71" i="12"/>
  <c r="F68" i="12"/>
  <c r="F67" i="12"/>
  <c r="D72" i="12"/>
  <c r="F72" i="12" s="1"/>
  <c r="D71" i="12"/>
  <c r="D70" i="12"/>
  <c r="F70" i="12" s="1"/>
  <c r="D69" i="12"/>
  <c r="F69" i="12" s="1"/>
  <c r="D68" i="12"/>
  <c r="D67" i="12"/>
  <c r="F66" i="12"/>
  <c r="F65" i="12"/>
  <c r="F63" i="12"/>
  <c r="F62" i="12"/>
  <c r="F61" i="12"/>
  <c r="D66" i="12"/>
  <c r="D65" i="12"/>
  <c r="D64" i="12"/>
  <c r="F64" i="12" s="1"/>
  <c r="D63" i="12"/>
  <c r="D62" i="12"/>
  <c r="D61" i="12"/>
  <c r="D60" i="12"/>
  <c r="F60" i="12" s="1"/>
  <c r="F57" i="12"/>
  <c r="F56" i="12"/>
  <c r="D59" i="12"/>
  <c r="F59" i="12" s="1"/>
  <c r="D58" i="12"/>
  <c r="F58" i="12" s="1"/>
  <c r="D57" i="12"/>
  <c r="D56" i="12"/>
  <c r="D55" i="12"/>
  <c r="F55" i="12" s="1"/>
  <c r="D54" i="12"/>
  <c r="F54" i="12" s="1"/>
  <c r="D53" i="12"/>
  <c r="F53" i="12" s="1"/>
  <c r="F21" i="12"/>
  <c r="D21" i="12"/>
  <c r="F50" i="12"/>
  <c r="F49" i="12"/>
  <c r="D52" i="12"/>
  <c r="F52" i="12" s="1"/>
  <c r="D51" i="12"/>
  <c r="F51" i="12" s="1"/>
  <c r="D50" i="12"/>
  <c r="D49" i="12"/>
  <c r="D48" i="12"/>
  <c r="F48" i="12" s="1"/>
  <c r="D47" i="12"/>
  <c r="F47" i="12" s="1"/>
  <c r="F45" i="12"/>
  <c r="F44" i="12"/>
  <c r="F41" i="12"/>
  <c r="F40" i="12"/>
  <c r="D46" i="12"/>
  <c r="F46" i="12" s="1"/>
  <c r="D45" i="12"/>
  <c r="D44" i="12"/>
  <c r="D43" i="12"/>
  <c r="F43" i="12" s="1"/>
  <c r="D42" i="12"/>
  <c r="F42" i="12" s="1"/>
  <c r="D41" i="12"/>
  <c r="D40" i="12"/>
  <c r="F39" i="12"/>
  <c r="F38" i="12"/>
  <c r="F34" i="12"/>
  <c r="F32" i="12"/>
  <c r="F31" i="12"/>
  <c r="D39" i="12"/>
  <c r="D38" i="12"/>
  <c r="D37" i="12"/>
  <c r="F37" i="12" s="1"/>
  <c r="D36" i="12"/>
  <c r="F36" i="12" s="1"/>
  <c r="D35" i="12"/>
  <c r="F35" i="12" s="1"/>
  <c r="D34" i="12"/>
  <c r="D33" i="12"/>
  <c r="F33" i="12" s="1"/>
  <c r="F25" i="12"/>
  <c r="D32" i="12"/>
  <c r="D31" i="12"/>
  <c r="D30" i="12"/>
  <c r="F30" i="12" s="1"/>
  <c r="D29" i="12"/>
  <c r="F29" i="12" s="1"/>
  <c r="D28" i="12"/>
  <c r="F28" i="12" s="1"/>
  <c r="D27" i="12"/>
  <c r="F27" i="12" s="1"/>
  <c r="D26" i="12"/>
  <c r="F26" i="12" s="1"/>
  <c r="F24" i="12"/>
  <c r="D25" i="12"/>
  <c r="D24" i="12"/>
  <c r="D23" i="12"/>
  <c r="F23" i="12" s="1"/>
  <c r="D22" i="12"/>
  <c r="F22" i="12" s="1"/>
  <c r="D20" i="12"/>
  <c r="F20" i="12" s="1"/>
  <c r="F19" i="12"/>
  <c r="D19" i="12"/>
  <c r="D18" i="12"/>
  <c r="F18" i="12" s="1"/>
  <c r="F17" i="12"/>
  <c r="D17" i="12"/>
  <c r="D16" i="12"/>
  <c r="F16" i="12" s="1"/>
  <c r="F15" i="12"/>
  <c r="D15" i="12"/>
  <c r="D14" i="12"/>
  <c r="F14" i="12" s="1"/>
  <c r="F13" i="12"/>
  <c r="D13" i="12"/>
  <c r="D12" i="12"/>
  <c r="F12" i="12" s="1"/>
  <c r="D11" i="12"/>
  <c r="F11" i="12" s="1"/>
  <c r="D10" i="12"/>
  <c r="F10" i="12" s="1"/>
  <c r="D9" i="12" l="1"/>
  <c r="F9" i="12" s="1"/>
  <c r="D8" i="12"/>
  <c r="F8" i="12" s="1"/>
  <c r="D7" i="12"/>
  <c r="F7" i="12" s="1"/>
</calcChain>
</file>

<file path=xl/sharedStrings.xml><?xml version="1.0" encoding="utf-8"?>
<sst xmlns="http://schemas.openxmlformats.org/spreadsheetml/2006/main" count="67" uniqueCount="65">
  <si>
    <t>Normatīvā akta nosaukums:</t>
  </si>
  <si>
    <t>Normatīvā akta pants, daļa, punkts (ja ir)</t>
  </si>
  <si>
    <t>Spēkā esošajā normatīvajā aktā paredzētā skaitļa izteiksme latos</t>
  </si>
  <si>
    <t>Summa, kas paredzēta normatīvā akta grozījumos, euro</t>
  </si>
  <si>
    <t>Pielikums Nr.1 anotācijai</t>
  </si>
  <si>
    <t>Matemātiskā noapaļošana uz euro 
(norāda 6 ciparus aiz komata)</t>
  </si>
  <si>
    <t>Nr.p.k.</t>
  </si>
  <si>
    <t>1.</t>
  </si>
  <si>
    <t>(4)=(3)/0,702804</t>
  </si>
  <si>
    <t xml:space="preserve">(6)=(5)-(4) 
</t>
  </si>
  <si>
    <t>2.</t>
  </si>
  <si>
    <t>3.</t>
  </si>
  <si>
    <t>5.</t>
  </si>
  <si>
    <r>
      <t xml:space="preserve">Normatīvajos aktos ietverto skaitļu pārrēķins no latiem uz </t>
    </r>
    <r>
      <rPr>
        <b/>
        <i/>
        <sz val="20"/>
        <color theme="1"/>
        <rFont val="Times New Roman"/>
        <family val="1"/>
        <charset val="186"/>
      </rPr>
      <t>euro</t>
    </r>
  </si>
  <si>
    <t xml:space="preserve"> Izmaiņas pret sākotnējā normatīvajā aktā norādīto summu, euro 
(norāda 6 ciparus aiz komata) </t>
  </si>
  <si>
    <t>Grozījumi Ministru kabineta 2011.gada 6.septembra noteikumos Nr.694 „Noteikumi par darbības programmas „Cilvēkresursi un nodarbinātība” papildinājuma 1.6.1.1.aktivitātes „Programmas vadības un atbalsta funkciju nodrošināšana”, darbības programmas „Uzņēmējdarbība un inovācijas” papildinājuma 2.4.1.1.aktivitātes „Programmas vadības un atbalsta funkciju nodrošināšana”, darbības programmas „Infrastruktūra un pakalpojumi” papildinājuma 3.7.1.1.aktivitātes „Programmas vadības un atbalsta funkciju nodrošināšana” un 3.8.1.1.aktivitātes „Programmas vadības un atbalsta funkciju nodrošināšana” projektu iesniegumu atlases otro kārtu”</t>
  </si>
  <si>
    <t>8.punkts</t>
  </si>
  <si>
    <t>8.1.apakšpunkts</t>
  </si>
  <si>
    <t>8.2.apakšpunkts</t>
  </si>
  <si>
    <t>8.3.apakšpunkts</t>
  </si>
  <si>
    <t>8.4.apakšpsunkts</t>
  </si>
  <si>
    <t>16.9.2.apakšpunkts</t>
  </si>
  <si>
    <t>16.10.1.4.apakšpunkts</t>
  </si>
  <si>
    <t>16.10.2.1.apakšpunkts</t>
  </si>
  <si>
    <t>16.10.2.3.apakšpunkts</t>
  </si>
  <si>
    <t>2.pielikuma rinda Nr.5</t>
  </si>
  <si>
    <t>2.pielikuma rinda Nr.4</t>
  </si>
  <si>
    <t>2.pielikuma rinda Nr.3.3.</t>
  </si>
  <si>
    <t>2.pielikuma rinda Nr.3.2</t>
  </si>
  <si>
    <t>2.pielikuma rinda Nr.3.1.</t>
  </si>
  <si>
    <t>2.pielikuma rinda Nr.3</t>
  </si>
  <si>
    <t>2.pielikuma rinda Nr.2</t>
  </si>
  <si>
    <t>2.pielikuma rinda Nr.1</t>
  </si>
  <si>
    <t>2.pielikuma rinda Nr.6</t>
  </si>
  <si>
    <t>2.pielikuma rinda Nr.7</t>
  </si>
  <si>
    <t>2.pielikuma rinda Nr.7.1</t>
  </si>
  <si>
    <t>2.pielikuma rinda Nr.7.2</t>
  </si>
  <si>
    <t>2.pielikuma rinda Nr.8</t>
  </si>
  <si>
    <t>2.pielikuma rinda Nr.9</t>
  </si>
  <si>
    <t>2.pielikuma rinda Nr.9.1</t>
  </si>
  <si>
    <t>2.pielikuma rinda Nr.9.2</t>
  </si>
  <si>
    <t>2.pielikuma rinda Nr.10</t>
  </si>
  <si>
    <t>2.pielikuma rinda Nr.11</t>
  </si>
  <si>
    <t>2.pielikuma rinda Nr.12</t>
  </si>
  <si>
    <t>2.pielikuma rinda Nr.13</t>
  </si>
  <si>
    <t>2.pielikuma rinda Nr.14</t>
  </si>
  <si>
    <t>2.pielikuma rinda Nr.15</t>
  </si>
  <si>
    <t>2.pielikuma rinda Nr.14.2</t>
  </si>
  <si>
    <t>2.pielikuma rinda Nr.14.3</t>
  </si>
  <si>
    <t>2.pielikuma rinda Nr.16</t>
  </si>
  <si>
    <t>2.pielikuma rinda Nr.14.5</t>
  </si>
  <si>
    <t>2.pielikuma rinda Nr.14.4</t>
  </si>
  <si>
    <t>2.pielikuma rinda Nr.14.1</t>
  </si>
  <si>
    <t>2.pielikuma rinda Nr.17</t>
  </si>
  <si>
    <t>2.pielikuma rinda Nr.18</t>
  </si>
  <si>
    <t>2.pielikuma rinda Nr.19</t>
  </si>
  <si>
    <t>2.pielikuma rinda Nr.20</t>
  </si>
  <si>
    <t>2.pielikuma rinda Nr.21</t>
  </si>
  <si>
    <t>2.pielikuma rinda Nr.22</t>
  </si>
  <si>
    <t>2.pielikuma rinda "KOPĀ"</t>
  </si>
  <si>
    <t>3.pielikuma 3.tabulas 10.1.4.apakšpunkts</t>
  </si>
  <si>
    <t>3.pielikuma 3.tabulas 10.2.1.apakšpunkts</t>
  </si>
  <si>
    <t>3.pielikuma 3.tabulas 10.2.3.apakšpunkts</t>
  </si>
  <si>
    <t>3.pielikuma 3.tabulas 10.2.4.apakšpunkts</t>
  </si>
  <si>
    <t>16.10.2.4.apakšpunkts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</si>
</sst>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sz val="11"/>
      <color rgb="FFFF0000"/>
      <name val="Times New Roman"/>
      <family val="1"/>
      <charset val="186"/>
    </font>
    <font>
      <b/>
      <sz val="20"/>
      <color theme="1"/>
      <name val="Times New Roman"/>
      <family val="1"/>
      <charset val="186"/>
    </font>
    <font>
      <b/>
      <i/>
      <sz val="20"/>
      <color theme="1"/>
      <name val="Times New Roman"/>
      <family val="1"/>
      <charset val="186"/>
    </font>
    <font>
      <sz val="16"/>
      <color theme="1"/>
      <name val="Times New Roman"/>
      <family val="1"/>
      <charset val="186"/>
    </font>
    <font>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 fontId="2" fillId="0" borderId="0" applyNumberFormat="0" applyProtection="0">
      <alignment horizontal="left" wrapText="1" indent="1" shrinkToFit="1"/>
    </xf>
  </cellStyleXfs>
  <cellXfs count="28">
    <xf numFmtId="0" fontId="0" fillId="0" borderId="0" xfId="0"/>
    <xf numFmtId="0" fontId="1" fillId="0" borderId="0" xfId="0" applyFont="1"/>
    <xf numFmtId="0" fontId="3" fillId="0" borderId="0" xfId="0" applyFont="1" applyAlignment="1">
      <alignment horizontal="center" vertical="center"/>
    </xf>
    <xf numFmtId="0" fontId="1" fillId="2" borderId="0" xfId="0" applyFont="1" applyFill="1"/>
    <xf numFmtId="0" fontId="1" fillId="2" borderId="0" xfId="0" applyFont="1" applyFill="1" applyAlignment="1">
      <alignment horizontal="right"/>
    </xf>
    <xf numFmtId="0" fontId="4" fillId="2" borderId="0" xfId="0" applyFont="1" applyFill="1" applyBorder="1" applyAlignment="1">
      <alignment vertical="center"/>
    </xf>
    <xf numFmtId="0" fontId="4" fillId="2" borderId="0" xfId="0" applyFont="1" applyFill="1" applyBorder="1" applyAlignment="1">
      <alignment vertical="center" wrapText="1"/>
    </xf>
    <xf numFmtId="164"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7" fillId="2" borderId="0" xfId="0" applyFont="1" applyFill="1" applyBorder="1" applyAlignment="1">
      <alignment vertical="center"/>
    </xf>
    <xf numFmtId="0" fontId="7" fillId="2" borderId="0" xfId="0" applyFont="1" applyFill="1"/>
    <xf numFmtId="4" fontId="1" fillId="2" borderId="1" xfId="0" applyNumberFormat="1" applyFont="1" applyFill="1" applyBorder="1" applyAlignment="1">
      <alignment horizontal="left" vertical="center" wrapText="1"/>
    </xf>
    <xf numFmtId="0" fontId="1" fillId="2" borderId="4" xfId="0" applyFont="1" applyFill="1" applyBorder="1" applyAlignment="1">
      <alignment horizontal="center" vertical="center" wrapText="1"/>
    </xf>
    <xf numFmtId="3" fontId="1" fillId="0" borderId="0" xfId="0" applyNumberFormat="1" applyFont="1" applyAlignment="1">
      <alignment horizontal="left" vertical="center"/>
    </xf>
    <xf numFmtId="0" fontId="1" fillId="0"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tabSelected="1" view="pageBreakPreview" topLeftCell="A196" zoomScaleNormal="70" zoomScaleSheetLayoutView="100" workbookViewId="0">
      <selection activeCell="E218" sqref="E218"/>
    </sheetView>
  </sheetViews>
  <sheetFormatPr defaultRowHeight="15" x14ac:dyDescent="0.25"/>
  <cols>
    <col min="1" max="1" width="9.140625" style="1"/>
    <col min="2" max="2" width="41.42578125" style="1" customWidth="1"/>
    <col min="3" max="3" width="22.28515625" style="1" customWidth="1"/>
    <col min="4" max="4" width="17.140625" style="1" customWidth="1"/>
    <col min="5" max="5" width="17" style="1" customWidth="1"/>
    <col min="6" max="6" width="29.28515625" style="1" customWidth="1"/>
    <col min="7" max="16384" width="9.140625" style="1"/>
  </cols>
  <sheetData>
    <row r="1" spans="1:7" x14ac:dyDescent="0.25">
      <c r="A1" s="3"/>
      <c r="B1" s="3"/>
      <c r="C1" s="3"/>
      <c r="D1" s="3"/>
      <c r="E1" s="3"/>
      <c r="F1" s="4"/>
      <c r="G1" s="3"/>
    </row>
    <row r="2" spans="1:7" s="3" customFormat="1" x14ac:dyDescent="0.25">
      <c r="E2" s="4"/>
      <c r="F2" s="4" t="s">
        <v>4</v>
      </c>
    </row>
    <row r="3" spans="1:7" s="3" customFormat="1" ht="54.75" customHeight="1" x14ac:dyDescent="0.25">
      <c r="B3" s="25" t="s">
        <v>13</v>
      </c>
      <c r="C3" s="25"/>
      <c r="D3" s="25"/>
      <c r="E3" s="25"/>
      <c r="F3" s="25"/>
    </row>
    <row r="4" spans="1:7" s="14" customFormat="1" ht="107.25" customHeight="1" x14ac:dyDescent="0.3">
      <c r="A4" s="13" t="s">
        <v>0</v>
      </c>
      <c r="C4" s="26" t="s">
        <v>15</v>
      </c>
      <c r="D4" s="27"/>
      <c r="E4" s="27"/>
      <c r="F4" s="27"/>
    </row>
    <row r="5" spans="1:7" ht="75" x14ac:dyDescent="0.25">
      <c r="A5" s="12" t="s">
        <v>6</v>
      </c>
      <c r="B5" s="12" t="s">
        <v>1</v>
      </c>
      <c r="C5" s="12" t="s">
        <v>2</v>
      </c>
      <c r="D5" s="12" t="s">
        <v>5</v>
      </c>
      <c r="E5" s="12" t="s">
        <v>3</v>
      </c>
      <c r="F5" s="12" t="s">
        <v>14</v>
      </c>
    </row>
    <row r="6" spans="1:7" s="2" customFormat="1" ht="24" customHeight="1" x14ac:dyDescent="0.25">
      <c r="A6" s="10" t="s">
        <v>7</v>
      </c>
      <c r="B6" s="10" t="s">
        <v>10</v>
      </c>
      <c r="C6" s="2" t="s">
        <v>11</v>
      </c>
      <c r="D6" s="10" t="s">
        <v>8</v>
      </c>
      <c r="E6" s="10" t="s">
        <v>12</v>
      </c>
      <c r="F6" s="11" t="s">
        <v>9</v>
      </c>
    </row>
    <row r="7" spans="1:7" ht="57" customHeight="1" x14ac:dyDescent="0.25">
      <c r="A7" s="19" t="s">
        <v>7</v>
      </c>
      <c r="B7" s="21" t="s">
        <v>16</v>
      </c>
      <c r="C7" s="15">
        <v>47501413</v>
      </c>
      <c r="D7" s="7">
        <f t="shared" ref="D7:D70" si="0">C7/0.702804</f>
        <v>67588421.522928163</v>
      </c>
      <c r="E7" s="8">
        <v>67588422</v>
      </c>
      <c r="F7" s="9">
        <f t="shared" ref="F7" si="1">E7-D7</f>
        <v>0.47707183659076691</v>
      </c>
    </row>
    <row r="8" spans="1:7" ht="57" customHeight="1" x14ac:dyDescent="0.25">
      <c r="A8" s="24"/>
      <c r="B8" s="22"/>
      <c r="C8" s="15">
        <v>1338550</v>
      </c>
      <c r="D8" s="7">
        <f t="shared" si="0"/>
        <v>1904585.0621225834</v>
      </c>
      <c r="E8" s="8">
        <v>1904567</v>
      </c>
      <c r="F8" s="9">
        <f t="shared" ref="F8:F71" si="2">E8-D8</f>
        <v>-18.062122583389282</v>
      </c>
    </row>
    <row r="9" spans="1:7" ht="57" customHeight="1" x14ac:dyDescent="0.25">
      <c r="A9" s="20"/>
      <c r="B9" s="23"/>
      <c r="C9" s="15">
        <v>46162863</v>
      </c>
      <c r="D9" s="7">
        <f t="shared" si="0"/>
        <v>65683836.460805573</v>
      </c>
      <c r="E9" s="8">
        <v>65683855</v>
      </c>
      <c r="F9" s="9">
        <f t="shared" si="2"/>
        <v>18.53919442743063</v>
      </c>
    </row>
    <row r="10" spans="1:7" ht="57" customHeight="1" x14ac:dyDescent="0.25">
      <c r="A10" s="16" t="s">
        <v>10</v>
      </c>
      <c r="B10" s="18" t="s">
        <v>17</v>
      </c>
      <c r="C10" s="15">
        <v>5748614</v>
      </c>
      <c r="D10" s="7">
        <f t="shared" si="0"/>
        <v>8179540.8108092723</v>
      </c>
      <c r="E10" s="8">
        <v>8179542</v>
      </c>
      <c r="F10" s="9">
        <f t="shared" si="2"/>
        <v>1.1891907276585698</v>
      </c>
    </row>
    <row r="11" spans="1:7" ht="57" customHeight="1" x14ac:dyDescent="0.25">
      <c r="A11" s="16">
        <v>3</v>
      </c>
      <c r="B11" s="18" t="s">
        <v>18</v>
      </c>
      <c r="C11" s="15">
        <v>9514569</v>
      </c>
      <c r="D11" s="7">
        <f t="shared" si="0"/>
        <v>13538012.020421056</v>
      </c>
      <c r="E11" s="8">
        <v>13538019</v>
      </c>
      <c r="F11" s="9">
        <f t="shared" si="2"/>
        <v>6.9795789439231157</v>
      </c>
    </row>
    <row r="12" spans="1:7" ht="57" customHeight="1" x14ac:dyDescent="0.25">
      <c r="A12" s="16">
        <v>4</v>
      </c>
      <c r="B12" s="18" t="s">
        <v>19</v>
      </c>
      <c r="C12" s="15">
        <v>25539500</v>
      </c>
      <c r="D12" s="7">
        <f t="shared" si="0"/>
        <v>36339434.607657328</v>
      </c>
      <c r="E12" s="8">
        <v>36339442</v>
      </c>
      <c r="F12" s="9">
        <f t="shared" si="2"/>
        <v>7.392342671751976</v>
      </c>
    </row>
    <row r="13" spans="1:7" ht="57" customHeight="1" x14ac:dyDescent="0.25">
      <c r="A13" s="16">
        <v>5</v>
      </c>
      <c r="B13" s="18" t="s">
        <v>20</v>
      </c>
      <c r="C13" s="15">
        <v>5360180</v>
      </c>
      <c r="D13" s="7">
        <f t="shared" si="0"/>
        <v>7626849.0219179178</v>
      </c>
      <c r="E13" s="8">
        <v>7626852</v>
      </c>
      <c r="F13" s="9">
        <f t="shared" si="2"/>
        <v>2.978082082234323</v>
      </c>
    </row>
    <row r="14" spans="1:7" ht="57" customHeight="1" x14ac:dyDescent="0.25">
      <c r="A14" s="16">
        <v>6</v>
      </c>
      <c r="B14" s="18" t="s">
        <v>21</v>
      </c>
      <c r="C14" s="15">
        <v>10</v>
      </c>
      <c r="D14" s="7">
        <f t="shared" si="0"/>
        <v>14.228718106328365</v>
      </c>
      <c r="E14" s="8">
        <v>15</v>
      </c>
      <c r="F14" s="9">
        <f t="shared" si="2"/>
        <v>0.77128189367163458</v>
      </c>
    </row>
    <row r="15" spans="1:7" ht="57" customHeight="1" x14ac:dyDescent="0.25">
      <c r="A15" s="16">
        <v>7</v>
      </c>
      <c r="B15" s="18" t="s">
        <v>22</v>
      </c>
      <c r="C15" s="15">
        <v>180</v>
      </c>
      <c r="D15" s="7">
        <f t="shared" si="0"/>
        <v>256.11692591391056</v>
      </c>
      <c r="E15" s="8">
        <v>256</v>
      </c>
      <c r="F15" s="9">
        <f t="shared" si="2"/>
        <v>-0.11692591391056339</v>
      </c>
    </row>
    <row r="16" spans="1:7" ht="57" customHeight="1" x14ac:dyDescent="0.25">
      <c r="A16" s="16">
        <v>8</v>
      </c>
      <c r="B16" s="18" t="s">
        <v>23</v>
      </c>
      <c r="C16" s="15">
        <v>2000</v>
      </c>
      <c r="D16" s="7">
        <f t="shared" si="0"/>
        <v>2845.743621265673</v>
      </c>
      <c r="E16" s="8">
        <v>2846</v>
      </c>
      <c r="F16" s="9">
        <f t="shared" si="2"/>
        <v>0.25637873432697234</v>
      </c>
    </row>
    <row r="17" spans="1:6" ht="57" customHeight="1" x14ac:dyDescent="0.25">
      <c r="A17" s="16">
        <v>9</v>
      </c>
      <c r="B17" s="18" t="s">
        <v>24</v>
      </c>
      <c r="C17" s="15">
        <v>75</v>
      </c>
      <c r="D17" s="7">
        <f t="shared" si="0"/>
        <v>106.71538579746274</v>
      </c>
      <c r="E17" s="8">
        <v>107</v>
      </c>
      <c r="F17" s="9">
        <f t="shared" si="2"/>
        <v>0.28461420253725578</v>
      </c>
    </row>
    <row r="18" spans="1:6" ht="57" customHeight="1" x14ac:dyDescent="0.25">
      <c r="A18" s="19">
        <v>10</v>
      </c>
      <c r="B18" s="21" t="s">
        <v>64</v>
      </c>
      <c r="C18" s="15">
        <v>500</v>
      </c>
      <c r="D18" s="7">
        <f t="shared" si="0"/>
        <v>711.43590531641826</v>
      </c>
      <c r="E18" s="8">
        <v>712</v>
      </c>
      <c r="F18" s="9">
        <f t="shared" si="2"/>
        <v>0.56409468358174308</v>
      </c>
    </row>
    <row r="19" spans="1:6" ht="57" customHeight="1" x14ac:dyDescent="0.25">
      <c r="A19" s="20"/>
      <c r="B19" s="23"/>
      <c r="C19" s="15">
        <v>1500</v>
      </c>
      <c r="D19" s="7">
        <f t="shared" si="0"/>
        <v>2134.3077159492545</v>
      </c>
      <c r="E19" s="8">
        <v>2135</v>
      </c>
      <c r="F19" s="9">
        <f t="shared" si="2"/>
        <v>0.69228405074545663</v>
      </c>
    </row>
    <row r="20" spans="1:6" ht="57" customHeight="1" x14ac:dyDescent="0.25">
      <c r="A20" s="19">
        <v>11</v>
      </c>
      <c r="B20" s="21" t="s">
        <v>32</v>
      </c>
      <c r="C20" s="15">
        <v>2746605</v>
      </c>
      <c r="D20" s="7">
        <f t="shared" si="0"/>
        <v>3908066.8294432019</v>
      </c>
      <c r="E20" s="8">
        <v>3908067</v>
      </c>
      <c r="F20" s="9">
        <f t="shared" si="2"/>
        <v>0.17055679811164737</v>
      </c>
    </row>
    <row r="21" spans="1:6" ht="57" customHeight="1" x14ac:dyDescent="0.25">
      <c r="A21" s="24"/>
      <c r="B21" s="22"/>
      <c r="C21" s="15">
        <v>2746605</v>
      </c>
      <c r="D21" s="7">
        <f t="shared" si="0"/>
        <v>3908066.8294432019</v>
      </c>
      <c r="E21" s="8">
        <v>3908067</v>
      </c>
      <c r="F21" s="9">
        <f t="shared" si="2"/>
        <v>0.17055679811164737</v>
      </c>
    </row>
    <row r="22" spans="1:6" ht="57" customHeight="1" x14ac:dyDescent="0.25">
      <c r="A22" s="24"/>
      <c r="B22" s="22"/>
      <c r="C22" s="15">
        <v>67002</v>
      </c>
      <c r="D22" s="7">
        <f t="shared" si="0"/>
        <v>95335.257056021306</v>
      </c>
      <c r="E22" s="8">
        <v>95335</v>
      </c>
      <c r="F22" s="9">
        <f t="shared" si="2"/>
        <v>-0.25705602130619809</v>
      </c>
    </row>
    <row r="23" spans="1:6" ht="57" customHeight="1" x14ac:dyDescent="0.25">
      <c r="A23" s="24"/>
      <c r="B23" s="22"/>
      <c r="C23" s="15">
        <v>2218740</v>
      </c>
      <c r="D23" s="7">
        <f t="shared" si="0"/>
        <v>3156982.6011234997</v>
      </c>
      <c r="E23" s="8">
        <v>3156983</v>
      </c>
      <c r="F23" s="9">
        <f t="shared" si="2"/>
        <v>0.39887650031596422</v>
      </c>
    </row>
    <row r="24" spans="1:6" ht="57" customHeight="1" x14ac:dyDescent="0.25">
      <c r="A24" s="24"/>
      <c r="B24" s="22"/>
      <c r="C24" s="15">
        <v>362297</v>
      </c>
      <c r="D24" s="7">
        <f t="shared" si="0"/>
        <v>515502.18837684474</v>
      </c>
      <c r="E24" s="8">
        <v>515502</v>
      </c>
      <c r="F24" s="9">
        <f t="shared" si="2"/>
        <v>-0.18837684474419802</v>
      </c>
    </row>
    <row r="25" spans="1:6" ht="57" customHeight="1" x14ac:dyDescent="0.25">
      <c r="A25" s="20"/>
      <c r="B25" s="23"/>
      <c r="C25" s="15">
        <v>98566</v>
      </c>
      <c r="D25" s="7">
        <f t="shared" si="0"/>
        <v>140246.78288683615</v>
      </c>
      <c r="E25" s="8">
        <v>140247</v>
      </c>
      <c r="F25" s="9">
        <f t="shared" si="2"/>
        <v>0.21711316384607926</v>
      </c>
    </row>
    <row r="26" spans="1:6" ht="57" customHeight="1" x14ac:dyDescent="0.25">
      <c r="A26" s="19">
        <v>12</v>
      </c>
      <c r="B26" s="21" t="s">
        <v>31</v>
      </c>
      <c r="C26" s="15">
        <v>3316651</v>
      </c>
      <c r="D26" s="7">
        <f t="shared" si="0"/>
        <v>4719169.2136072079</v>
      </c>
      <c r="E26" s="8">
        <v>4719169</v>
      </c>
      <c r="F26" s="9">
        <f t="shared" si="2"/>
        <v>-0.21360720787197351</v>
      </c>
    </row>
    <row r="27" spans="1:6" ht="57" customHeight="1" x14ac:dyDescent="0.25">
      <c r="A27" s="24"/>
      <c r="B27" s="22"/>
      <c r="C27" s="15">
        <v>857192</v>
      </c>
      <c r="D27" s="7">
        <f t="shared" si="0"/>
        <v>1219674.3330999825</v>
      </c>
      <c r="E27" s="8">
        <v>1219675</v>
      </c>
      <c r="F27" s="9">
        <f t="shared" si="2"/>
        <v>0.66690001753158867</v>
      </c>
    </row>
    <row r="28" spans="1:6" ht="57" customHeight="1" x14ac:dyDescent="0.25">
      <c r="A28" s="24"/>
      <c r="B28" s="22"/>
      <c r="C28" s="15">
        <v>4173843</v>
      </c>
      <c r="D28" s="7">
        <f t="shared" si="0"/>
        <v>5938843.5467071906</v>
      </c>
      <c r="E28" s="8">
        <v>5938844</v>
      </c>
      <c r="F28" s="9">
        <f t="shared" si="2"/>
        <v>0.45329280942678452</v>
      </c>
    </row>
    <row r="29" spans="1:6" ht="57" customHeight="1" x14ac:dyDescent="0.25">
      <c r="A29" s="24"/>
      <c r="B29" s="22"/>
      <c r="C29" s="15">
        <v>131930</v>
      </c>
      <c r="D29" s="7">
        <f t="shared" si="0"/>
        <v>187719.47797679011</v>
      </c>
      <c r="E29" s="8">
        <v>187719</v>
      </c>
      <c r="F29" s="9">
        <f t="shared" si="2"/>
        <v>-0.47797679010545835</v>
      </c>
    </row>
    <row r="30" spans="1:6" ht="57" customHeight="1" x14ac:dyDescent="0.25">
      <c r="A30" s="24"/>
      <c r="B30" s="22"/>
      <c r="C30" s="15">
        <v>2649157</v>
      </c>
      <c r="D30" s="7">
        <f t="shared" si="0"/>
        <v>3769410.8172406531</v>
      </c>
      <c r="E30" s="8">
        <v>3769412</v>
      </c>
      <c r="F30" s="9">
        <f t="shared" si="2"/>
        <v>1.1827593469060957</v>
      </c>
    </row>
    <row r="31" spans="1:6" ht="57" customHeight="1" x14ac:dyDescent="0.25">
      <c r="A31" s="24"/>
      <c r="B31" s="22"/>
      <c r="C31" s="15">
        <v>992181</v>
      </c>
      <c r="D31" s="7">
        <f t="shared" si="0"/>
        <v>1411746.3759454982</v>
      </c>
      <c r="E31" s="8">
        <v>1411746</v>
      </c>
      <c r="F31" s="9">
        <f t="shared" si="2"/>
        <v>-0.3759454982355237</v>
      </c>
    </row>
    <row r="32" spans="1:6" ht="57" customHeight="1" x14ac:dyDescent="0.25">
      <c r="A32" s="20"/>
      <c r="B32" s="23"/>
      <c r="C32" s="15">
        <v>400575</v>
      </c>
      <c r="D32" s="7">
        <f t="shared" si="0"/>
        <v>569966.8755442485</v>
      </c>
      <c r="E32" s="8">
        <v>569967</v>
      </c>
      <c r="F32" s="9">
        <f t="shared" si="2"/>
        <v>0.12445575150195509</v>
      </c>
    </row>
    <row r="33" spans="1:6" ht="57" customHeight="1" x14ac:dyDescent="0.25">
      <c r="A33" s="19">
        <v>13</v>
      </c>
      <c r="B33" s="21" t="s">
        <v>30</v>
      </c>
      <c r="C33" s="15">
        <v>4719054</v>
      </c>
      <c r="D33" s="7">
        <f t="shared" si="0"/>
        <v>6714608.9094541296</v>
      </c>
      <c r="E33" s="8">
        <v>6714610</v>
      </c>
      <c r="F33" s="9">
        <f t="shared" si="2"/>
        <v>1.0905458703637123</v>
      </c>
    </row>
    <row r="34" spans="1:6" ht="57" customHeight="1" x14ac:dyDescent="0.25">
      <c r="A34" s="24"/>
      <c r="B34" s="22"/>
      <c r="C34" s="15">
        <v>2159009</v>
      </c>
      <c r="D34" s="7">
        <f t="shared" si="0"/>
        <v>3071993.0450025895</v>
      </c>
      <c r="E34" s="8">
        <v>3071994</v>
      </c>
      <c r="F34" s="9">
        <f t="shared" si="2"/>
        <v>0.95499741053208709</v>
      </c>
    </row>
    <row r="35" spans="1:6" ht="57" customHeight="1" x14ac:dyDescent="0.25">
      <c r="A35" s="24"/>
      <c r="B35" s="22"/>
      <c r="C35" s="15">
        <v>6878063</v>
      </c>
      <c r="D35" s="7">
        <f t="shared" si="0"/>
        <v>9786601.9544567186</v>
      </c>
      <c r="E35" s="8">
        <v>9786604</v>
      </c>
      <c r="F35" s="9">
        <f t="shared" si="2"/>
        <v>2.0455432813614607</v>
      </c>
    </row>
    <row r="36" spans="1:6" ht="57" customHeight="1" x14ac:dyDescent="0.25">
      <c r="A36" s="24"/>
      <c r="B36" s="22"/>
      <c r="C36" s="15">
        <v>661145</v>
      </c>
      <c r="D36" s="7">
        <f t="shared" si="0"/>
        <v>940724.58324084664</v>
      </c>
      <c r="E36" s="8">
        <v>940725</v>
      </c>
      <c r="F36" s="9">
        <f t="shared" si="2"/>
        <v>0.41675915336236358</v>
      </c>
    </row>
    <row r="37" spans="1:6" ht="57" customHeight="1" x14ac:dyDescent="0.25">
      <c r="A37" s="24"/>
      <c r="B37" s="22"/>
      <c r="C37" s="15">
        <v>1101045</v>
      </c>
      <c r="D37" s="7">
        <f t="shared" si="0"/>
        <v>1566645.8927382315</v>
      </c>
      <c r="E37" s="8">
        <v>1566647</v>
      </c>
      <c r="F37" s="9">
        <f t="shared" si="2"/>
        <v>1.1072617685422301</v>
      </c>
    </row>
    <row r="38" spans="1:6" ht="57" customHeight="1" x14ac:dyDescent="0.25">
      <c r="A38" s="24"/>
      <c r="B38" s="22"/>
      <c r="C38" s="15">
        <v>3608527</v>
      </c>
      <c r="D38" s="7">
        <f t="shared" si="0"/>
        <v>5134471.3462074772</v>
      </c>
      <c r="E38" s="8">
        <v>5134472</v>
      </c>
      <c r="F38" s="9">
        <f t="shared" si="2"/>
        <v>0.65379252284765244</v>
      </c>
    </row>
    <row r="39" spans="1:6" ht="57" customHeight="1" x14ac:dyDescent="0.25">
      <c r="A39" s="20"/>
      <c r="B39" s="23"/>
      <c r="C39" s="15">
        <v>1507346</v>
      </c>
      <c r="D39" s="7">
        <f t="shared" si="0"/>
        <v>2144760.1322701634</v>
      </c>
      <c r="E39" s="8">
        <v>2144760</v>
      </c>
      <c r="F39" s="9">
        <f t="shared" si="2"/>
        <v>-0.13227016339078546</v>
      </c>
    </row>
    <row r="40" spans="1:6" ht="57" customHeight="1" x14ac:dyDescent="0.25">
      <c r="A40" s="19">
        <v>14</v>
      </c>
      <c r="B40" s="21" t="s">
        <v>29</v>
      </c>
      <c r="C40" s="15">
        <v>3019054</v>
      </c>
      <c r="D40" s="7">
        <f t="shared" si="0"/>
        <v>4295726.8313783072</v>
      </c>
      <c r="E40" s="8">
        <v>4295727</v>
      </c>
      <c r="F40" s="9">
        <f t="shared" si="2"/>
        <v>0.16862169280648232</v>
      </c>
    </row>
    <row r="41" spans="1:6" ht="57" customHeight="1" x14ac:dyDescent="0.25">
      <c r="A41" s="24"/>
      <c r="B41" s="22"/>
      <c r="C41" s="15">
        <v>1818978</v>
      </c>
      <c r="D41" s="7">
        <f t="shared" si="0"/>
        <v>2588172.5203612954</v>
      </c>
      <c r="E41" s="8">
        <v>2588173</v>
      </c>
      <c r="F41" s="9">
        <f t="shared" si="2"/>
        <v>0.47963870456442237</v>
      </c>
    </row>
    <row r="42" spans="1:6" ht="57" customHeight="1" x14ac:dyDescent="0.25">
      <c r="A42" s="24"/>
      <c r="B42" s="22"/>
      <c r="C42" s="15">
        <v>4838032</v>
      </c>
      <c r="D42" s="7">
        <f t="shared" si="0"/>
        <v>6883899.3517396031</v>
      </c>
      <c r="E42" s="8">
        <v>6883900</v>
      </c>
      <c r="F42" s="9">
        <f t="shared" si="2"/>
        <v>0.6482603969052434</v>
      </c>
    </row>
    <row r="43" spans="1:6" ht="57" customHeight="1" x14ac:dyDescent="0.25">
      <c r="A43" s="24"/>
      <c r="B43" s="22"/>
      <c r="C43" s="15">
        <v>465050</v>
      </c>
      <c r="D43" s="7">
        <f t="shared" si="0"/>
        <v>661706.53553480061</v>
      </c>
      <c r="E43" s="8">
        <v>661707</v>
      </c>
      <c r="F43" s="9">
        <f t="shared" si="2"/>
        <v>0.46446519938763231</v>
      </c>
    </row>
    <row r="44" spans="1:6" ht="57" customHeight="1" x14ac:dyDescent="0.25">
      <c r="A44" s="24"/>
      <c r="B44" s="22"/>
      <c r="C44" s="15">
        <v>774476</v>
      </c>
      <c r="D44" s="7">
        <f t="shared" si="0"/>
        <v>1101980.0684116767</v>
      </c>
      <c r="E44" s="8">
        <v>1101980</v>
      </c>
      <c r="F44" s="9">
        <f t="shared" si="2"/>
        <v>-6.8411676678806543E-2</v>
      </c>
    </row>
    <row r="45" spans="1:6" ht="57" customHeight="1" x14ac:dyDescent="0.25">
      <c r="A45" s="24"/>
      <c r="B45" s="22"/>
      <c r="C45" s="15">
        <v>2538238</v>
      </c>
      <c r="D45" s="7">
        <f t="shared" si="0"/>
        <v>3611587.2988770697</v>
      </c>
      <c r="E45" s="8">
        <v>3611587</v>
      </c>
      <c r="F45" s="9">
        <f t="shared" si="2"/>
        <v>-0.29887706972658634</v>
      </c>
    </row>
    <row r="46" spans="1:6" ht="57" customHeight="1" x14ac:dyDescent="0.25">
      <c r="A46" s="20"/>
      <c r="B46" s="23"/>
      <c r="C46" s="15">
        <v>1060268</v>
      </c>
      <c r="D46" s="7">
        <f t="shared" si="0"/>
        <v>1508625.4489160562</v>
      </c>
      <c r="E46" s="8">
        <v>1508626</v>
      </c>
      <c r="F46" s="9">
        <f t="shared" si="2"/>
        <v>0.55108394380658865</v>
      </c>
    </row>
    <row r="47" spans="1:6" ht="57" customHeight="1" x14ac:dyDescent="0.25">
      <c r="A47" s="19">
        <v>15</v>
      </c>
      <c r="B47" s="21" t="s">
        <v>28</v>
      </c>
      <c r="C47" s="15">
        <v>200000</v>
      </c>
      <c r="D47" s="7">
        <f t="shared" si="0"/>
        <v>284574.36212656728</v>
      </c>
      <c r="E47" s="8">
        <v>284575</v>
      </c>
      <c r="F47" s="9">
        <f t="shared" si="2"/>
        <v>0.63787343271542341</v>
      </c>
    </row>
    <row r="48" spans="1:6" ht="57" customHeight="1" x14ac:dyDescent="0.25">
      <c r="A48" s="24"/>
      <c r="B48" s="22"/>
      <c r="C48" s="15">
        <v>200000</v>
      </c>
      <c r="D48" s="7">
        <f t="shared" si="0"/>
        <v>284574.36212656728</v>
      </c>
      <c r="E48" s="8">
        <v>284575</v>
      </c>
      <c r="F48" s="9">
        <f t="shared" si="2"/>
        <v>0.63787343271542341</v>
      </c>
    </row>
    <row r="49" spans="1:6" ht="57" customHeight="1" x14ac:dyDescent="0.25">
      <c r="A49" s="24"/>
      <c r="B49" s="22"/>
      <c r="C49" s="15">
        <v>19224</v>
      </c>
      <c r="D49" s="7">
        <f t="shared" si="0"/>
        <v>27353.287687605647</v>
      </c>
      <c r="E49" s="8">
        <v>27353</v>
      </c>
      <c r="F49" s="9">
        <f t="shared" si="2"/>
        <v>-0.28768760564707918</v>
      </c>
    </row>
    <row r="50" spans="1:6" ht="57" customHeight="1" x14ac:dyDescent="0.25">
      <c r="A50" s="24"/>
      <c r="B50" s="22"/>
      <c r="C50" s="15">
        <v>32016</v>
      </c>
      <c r="D50" s="7">
        <f t="shared" si="0"/>
        <v>45554.663889220894</v>
      </c>
      <c r="E50" s="8">
        <v>45556</v>
      </c>
      <c r="F50" s="9">
        <f t="shared" si="2"/>
        <v>1.3361107791060931</v>
      </c>
    </row>
    <row r="51" spans="1:6" ht="57" customHeight="1" x14ac:dyDescent="0.25">
      <c r="A51" s="24"/>
      <c r="B51" s="22"/>
      <c r="C51" s="15">
        <v>104930</v>
      </c>
      <c r="D51" s="7">
        <f t="shared" si="0"/>
        <v>149301.93908970355</v>
      </c>
      <c r="E51" s="8">
        <v>149302</v>
      </c>
      <c r="F51" s="9">
        <f t="shared" si="2"/>
        <v>6.0910296451766044E-2</v>
      </c>
    </row>
    <row r="52" spans="1:6" ht="57" customHeight="1" x14ac:dyDescent="0.25">
      <c r="A52" s="20"/>
      <c r="B52" s="23"/>
      <c r="C52" s="15">
        <v>43830</v>
      </c>
      <c r="D52" s="7">
        <f t="shared" si="0"/>
        <v>62364.471460037224</v>
      </c>
      <c r="E52" s="8">
        <v>62364</v>
      </c>
      <c r="F52" s="9">
        <f t="shared" si="2"/>
        <v>-0.47146003722446039</v>
      </c>
    </row>
    <row r="53" spans="1:6" ht="57" customHeight="1" x14ac:dyDescent="0.25">
      <c r="A53" s="19">
        <v>16</v>
      </c>
      <c r="B53" s="21" t="s">
        <v>27</v>
      </c>
      <c r="C53" s="15">
        <v>1500000</v>
      </c>
      <c r="D53" s="7">
        <f t="shared" si="0"/>
        <v>2134307.7159492546</v>
      </c>
      <c r="E53" s="8">
        <v>2134308</v>
      </c>
      <c r="F53" s="9">
        <f t="shared" si="2"/>
        <v>0.2840507454238832</v>
      </c>
    </row>
    <row r="54" spans="1:6" ht="57" customHeight="1" x14ac:dyDescent="0.25">
      <c r="A54" s="24"/>
      <c r="B54" s="22"/>
      <c r="C54" s="15">
        <v>340031</v>
      </c>
      <c r="D54" s="7">
        <f t="shared" si="0"/>
        <v>483820.52464129403</v>
      </c>
      <c r="E54" s="8">
        <v>483821</v>
      </c>
      <c r="F54" s="9">
        <f t="shared" si="2"/>
        <v>0.47535870596766472</v>
      </c>
    </row>
    <row r="55" spans="1:6" ht="57" customHeight="1" x14ac:dyDescent="0.25">
      <c r="A55" s="24"/>
      <c r="B55" s="22"/>
      <c r="C55" s="15">
        <v>1840031</v>
      </c>
      <c r="D55" s="7">
        <f t="shared" si="0"/>
        <v>2618128.2405905486</v>
      </c>
      <c r="E55" s="8">
        <v>2618129</v>
      </c>
      <c r="F55" s="9">
        <f t="shared" si="2"/>
        <v>0.75940945139154792</v>
      </c>
    </row>
    <row r="56" spans="1:6" ht="57" customHeight="1" x14ac:dyDescent="0.25">
      <c r="A56" s="24"/>
      <c r="B56" s="22"/>
      <c r="C56" s="15">
        <v>176871</v>
      </c>
      <c r="D56" s="7">
        <f t="shared" si="0"/>
        <v>251664.76001844043</v>
      </c>
      <c r="E56" s="8">
        <v>251665</v>
      </c>
      <c r="F56" s="9">
        <f t="shared" si="2"/>
        <v>0.23998155957087874</v>
      </c>
    </row>
    <row r="57" spans="1:6" ht="57" customHeight="1" x14ac:dyDescent="0.25">
      <c r="A57" s="24"/>
      <c r="B57" s="22"/>
      <c r="C57" s="15">
        <v>294553</v>
      </c>
      <c r="D57" s="7">
        <f t="shared" si="0"/>
        <v>419111.16043733386</v>
      </c>
      <c r="E57" s="8">
        <v>419111</v>
      </c>
      <c r="F57" s="9">
        <f t="shared" si="2"/>
        <v>-0.16043733386322856</v>
      </c>
    </row>
    <row r="58" spans="1:6" ht="57" customHeight="1" x14ac:dyDescent="0.25">
      <c r="A58" s="24"/>
      <c r="B58" s="22"/>
      <c r="C58" s="15">
        <v>965359</v>
      </c>
      <c r="D58" s="7">
        <f t="shared" si="0"/>
        <v>1373582.1082407045</v>
      </c>
      <c r="E58" s="8">
        <v>1373583</v>
      </c>
      <c r="F58" s="9">
        <f t="shared" si="2"/>
        <v>0.89175929548218846</v>
      </c>
    </row>
    <row r="59" spans="1:6" ht="57" customHeight="1" x14ac:dyDescent="0.25">
      <c r="A59" s="20"/>
      <c r="B59" s="23"/>
      <c r="C59" s="15">
        <v>403248</v>
      </c>
      <c r="D59" s="7">
        <f t="shared" si="0"/>
        <v>573770.21189407003</v>
      </c>
      <c r="E59" s="8">
        <v>573770</v>
      </c>
      <c r="F59" s="9">
        <f t="shared" si="2"/>
        <v>-0.21189407003112137</v>
      </c>
    </row>
    <row r="60" spans="1:6" ht="57" customHeight="1" x14ac:dyDescent="0.25">
      <c r="A60" s="19">
        <v>17</v>
      </c>
      <c r="B60" s="21" t="s">
        <v>26</v>
      </c>
      <c r="C60" s="17">
        <v>4816004</v>
      </c>
      <c r="D60" s="7">
        <f t="shared" si="0"/>
        <v>6852556.3314949833</v>
      </c>
      <c r="E60" s="8">
        <v>6852556</v>
      </c>
      <c r="F60" s="9">
        <f t="shared" si="2"/>
        <v>-0.33149498328566551</v>
      </c>
    </row>
    <row r="61" spans="1:6" ht="57" customHeight="1" x14ac:dyDescent="0.25">
      <c r="A61" s="24"/>
      <c r="B61" s="22"/>
      <c r="C61" s="15">
        <v>627412</v>
      </c>
      <c r="D61" s="7">
        <f t="shared" si="0"/>
        <v>892726.84845276922</v>
      </c>
      <c r="E61" s="8">
        <v>892728</v>
      </c>
      <c r="F61" s="9">
        <f t="shared" si="2"/>
        <v>1.1515472307801247</v>
      </c>
    </row>
    <row r="62" spans="1:6" ht="57" customHeight="1" x14ac:dyDescent="0.25">
      <c r="A62" s="24"/>
      <c r="B62" s="22"/>
      <c r="C62" s="15">
        <v>5443416</v>
      </c>
      <c r="D62" s="7">
        <f t="shared" si="0"/>
        <v>7745283.1799477525</v>
      </c>
      <c r="E62" s="8">
        <v>7745284</v>
      </c>
      <c r="F62" s="9">
        <f t="shared" si="2"/>
        <v>0.82005224749445915</v>
      </c>
    </row>
    <row r="63" spans="1:6" ht="57" customHeight="1" x14ac:dyDescent="0.25">
      <c r="A63" s="24"/>
      <c r="B63" s="22"/>
      <c r="C63" s="15">
        <v>75903</v>
      </c>
      <c r="D63" s="7">
        <f t="shared" si="0"/>
        <v>108000.23904246419</v>
      </c>
      <c r="E63" s="8">
        <v>108000</v>
      </c>
      <c r="F63" s="9">
        <f t="shared" si="2"/>
        <v>-0.23904246419260744</v>
      </c>
    </row>
    <row r="64" spans="1:6" ht="57" customHeight="1" x14ac:dyDescent="0.25">
      <c r="A64" s="24"/>
      <c r="B64" s="22"/>
      <c r="C64" s="15">
        <v>118259</v>
      </c>
      <c r="D64" s="7">
        <f t="shared" si="0"/>
        <v>168267.39745362863</v>
      </c>
      <c r="E64" s="8">
        <v>168267</v>
      </c>
      <c r="F64" s="9">
        <f t="shared" si="2"/>
        <v>-0.39745362862595357</v>
      </c>
    </row>
    <row r="65" spans="1:6" ht="57" customHeight="1" x14ac:dyDescent="0.25">
      <c r="A65" s="24"/>
      <c r="B65" s="22"/>
      <c r="C65" s="15">
        <v>4993655</v>
      </c>
      <c r="D65" s="7">
        <f t="shared" si="0"/>
        <v>7105330.9315257175</v>
      </c>
      <c r="E65" s="8">
        <v>7105332</v>
      </c>
      <c r="F65" s="9">
        <f t="shared" si="2"/>
        <v>1.0684742825105786</v>
      </c>
    </row>
    <row r="66" spans="1:6" ht="57" customHeight="1" x14ac:dyDescent="0.25">
      <c r="A66" s="20"/>
      <c r="B66" s="23"/>
      <c r="C66" s="15">
        <v>255599</v>
      </c>
      <c r="D66" s="7">
        <f t="shared" si="0"/>
        <v>363684.61192594236</v>
      </c>
      <c r="E66" s="8">
        <v>363685</v>
      </c>
      <c r="F66" s="9">
        <f t="shared" si="2"/>
        <v>0.38807405764237046</v>
      </c>
    </row>
    <row r="67" spans="1:6" ht="57" customHeight="1" x14ac:dyDescent="0.25">
      <c r="A67" s="19">
        <v>18</v>
      </c>
      <c r="B67" s="21" t="s">
        <v>25</v>
      </c>
      <c r="C67" s="15">
        <v>255399</v>
      </c>
      <c r="D67" s="7">
        <f t="shared" si="0"/>
        <v>363400.03756381583</v>
      </c>
      <c r="E67" s="8">
        <v>363401</v>
      </c>
      <c r="F67" s="9">
        <f t="shared" si="2"/>
        <v>0.96243618417065591</v>
      </c>
    </row>
    <row r="68" spans="1:6" ht="57" customHeight="1" x14ac:dyDescent="0.25">
      <c r="A68" s="24"/>
      <c r="B68" s="22"/>
      <c r="C68" s="15">
        <v>255399</v>
      </c>
      <c r="D68" s="7">
        <f t="shared" si="0"/>
        <v>363400.03756381583</v>
      </c>
      <c r="E68" s="8">
        <v>363401</v>
      </c>
      <c r="F68" s="9">
        <f t="shared" si="2"/>
        <v>0.96243618417065591</v>
      </c>
    </row>
    <row r="69" spans="1:6" ht="57" customHeight="1" x14ac:dyDescent="0.25">
      <c r="A69" s="24"/>
      <c r="B69" s="22"/>
      <c r="C69" s="15">
        <v>6320</v>
      </c>
      <c r="D69" s="7">
        <f t="shared" si="0"/>
        <v>8992.5498431995275</v>
      </c>
      <c r="E69" s="8">
        <v>8993</v>
      </c>
      <c r="F69" s="9">
        <f t="shared" si="2"/>
        <v>0.45015680047254136</v>
      </c>
    </row>
    <row r="70" spans="1:6" ht="57" customHeight="1" x14ac:dyDescent="0.25">
      <c r="A70" s="24"/>
      <c r="B70" s="22"/>
      <c r="C70" s="15">
        <v>66027</v>
      </c>
      <c r="D70" s="7">
        <f t="shared" si="0"/>
        <v>93947.957040654292</v>
      </c>
      <c r="E70" s="8">
        <v>93948</v>
      </c>
      <c r="F70" s="9">
        <f t="shared" si="2"/>
        <v>4.2959345708368346E-2</v>
      </c>
    </row>
    <row r="71" spans="1:6" ht="57" customHeight="1" x14ac:dyDescent="0.25">
      <c r="A71" s="24"/>
      <c r="B71" s="22"/>
      <c r="C71" s="15">
        <v>120432</v>
      </c>
      <c r="D71" s="7">
        <f t="shared" ref="D71:D134" si="3">C71/0.702804</f>
        <v>171359.29789813375</v>
      </c>
      <c r="E71" s="8">
        <v>171360</v>
      </c>
      <c r="F71" s="9">
        <f t="shared" si="2"/>
        <v>0.70210186624899507</v>
      </c>
    </row>
    <row r="72" spans="1:6" ht="57" customHeight="1" x14ac:dyDescent="0.25">
      <c r="A72" s="20"/>
      <c r="B72" s="23"/>
      <c r="C72" s="15">
        <v>62620</v>
      </c>
      <c r="D72" s="7">
        <f t="shared" si="3"/>
        <v>89100.232781828221</v>
      </c>
      <c r="E72" s="8">
        <v>89100</v>
      </c>
      <c r="F72" s="9">
        <f t="shared" ref="F72:F135" si="4">E72-D72</f>
        <v>-0.23278182822105009</v>
      </c>
    </row>
    <row r="73" spans="1:6" ht="57" customHeight="1" x14ac:dyDescent="0.25">
      <c r="A73" s="19">
        <v>19</v>
      </c>
      <c r="B73" s="21" t="s">
        <v>33</v>
      </c>
      <c r="C73" s="15">
        <v>442000</v>
      </c>
      <c r="D73" s="7">
        <f t="shared" si="3"/>
        <v>628909.34029971377</v>
      </c>
      <c r="E73" s="8">
        <v>628910</v>
      </c>
      <c r="F73" s="9">
        <f t="shared" si="4"/>
        <v>0.65970028622541577</v>
      </c>
    </row>
    <row r="74" spans="1:6" ht="57" customHeight="1" x14ac:dyDescent="0.25">
      <c r="A74" s="24"/>
      <c r="B74" s="22"/>
      <c r="C74" s="15">
        <v>442000</v>
      </c>
      <c r="D74" s="7">
        <f t="shared" si="3"/>
        <v>628909.34029971377</v>
      </c>
      <c r="E74" s="8">
        <v>628910</v>
      </c>
      <c r="F74" s="9">
        <f t="shared" si="4"/>
        <v>0.65970028622541577</v>
      </c>
    </row>
    <row r="75" spans="1:6" ht="57" customHeight="1" x14ac:dyDescent="0.25">
      <c r="A75" s="24"/>
      <c r="B75" s="22"/>
      <c r="C75" s="15">
        <v>60167</v>
      </c>
      <c r="D75" s="7">
        <f t="shared" si="3"/>
        <v>85609.928230345875</v>
      </c>
      <c r="E75" s="8">
        <v>85611</v>
      </c>
      <c r="F75" s="9">
        <f t="shared" si="4"/>
        <v>1.0717696541250916</v>
      </c>
    </row>
    <row r="76" spans="1:6" ht="57" customHeight="1" x14ac:dyDescent="0.25">
      <c r="A76" s="24"/>
      <c r="B76" s="22"/>
      <c r="C76" s="15">
        <v>88435</v>
      </c>
      <c r="D76" s="7">
        <f t="shared" si="3"/>
        <v>125831.66857331489</v>
      </c>
      <c r="E76" s="8">
        <v>125830</v>
      </c>
      <c r="F76" s="9">
        <f t="shared" si="4"/>
        <v>-1.668573314891546</v>
      </c>
    </row>
    <row r="77" spans="1:6" ht="57" customHeight="1" x14ac:dyDescent="0.25">
      <c r="A77" s="24"/>
      <c r="B77" s="22"/>
      <c r="C77" s="15">
        <v>236312</v>
      </c>
      <c r="D77" s="7">
        <f t="shared" si="3"/>
        <v>336241.68331426685</v>
      </c>
      <c r="E77" s="8">
        <v>336242</v>
      </c>
      <c r="F77" s="9">
        <f t="shared" si="4"/>
        <v>0.31668573315255344</v>
      </c>
    </row>
    <row r="78" spans="1:6" ht="57" customHeight="1" x14ac:dyDescent="0.25">
      <c r="A78" s="20"/>
      <c r="B78" s="23"/>
      <c r="C78" s="15">
        <v>57086</v>
      </c>
      <c r="D78" s="7">
        <f t="shared" si="3"/>
        <v>81226.060181786102</v>
      </c>
      <c r="E78" s="8">
        <v>81227</v>
      </c>
      <c r="F78" s="9">
        <f t="shared" si="4"/>
        <v>0.9398182138975244</v>
      </c>
    </row>
    <row r="79" spans="1:6" ht="57" customHeight="1" x14ac:dyDescent="0.25">
      <c r="A79" s="19">
        <v>20</v>
      </c>
      <c r="B79" s="21" t="s">
        <v>34</v>
      </c>
      <c r="C79" s="15">
        <v>886686</v>
      </c>
      <c r="D79" s="7">
        <f t="shared" si="3"/>
        <v>1261640.5142827872</v>
      </c>
      <c r="E79" s="8">
        <v>1261641</v>
      </c>
      <c r="F79" s="9">
        <f t="shared" si="4"/>
        <v>0.48571721278131008</v>
      </c>
    </row>
    <row r="80" spans="1:6" ht="57" customHeight="1" x14ac:dyDescent="0.25">
      <c r="A80" s="24"/>
      <c r="B80" s="22"/>
      <c r="C80" s="15">
        <v>886686</v>
      </c>
      <c r="D80" s="7">
        <f t="shared" si="3"/>
        <v>1261640.5142827872</v>
      </c>
      <c r="E80" s="8">
        <v>1261641</v>
      </c>
      <c r="F80" s="9">
        <f t="shared" si="4"/>
        <v>0.48571721278131008</v>
      </c>
    </row>
    <row r="81" spans="1:6" ht="57" customHeight="1" x14ac:dyDescent="0.25">
      <c r="A81" s="24"/>
      <c r="B81" s="22"/>
      <c r="C81" s="15">
        <v>627523</v>
      </c>
      <c r="D81" s="7">
        <f t="shared" si="3"/>
        <v>892884.78722374944</v>
      </c>
      <c r="E81" s="8">
        <v>892885</v>
      </c>
      <c r="F81" s="9">
        <f t="shared" si="4"/>
        <v>0.21277625055518001</v>
      </c>
    </row>
    <row r="82" spans="1:6" ht="57" customHeight="1" x14ac:dyDescent="0.25">
      <c r="A82" s="24"/>
      <c r="B82" s="22"/>
      <c r="C82" s="15">
        <v>60024</v>
      </c>
      <c r="D82" s="7">
        <f t="shared" si="3"/>
        <v>85406.457561425384</v>
      </c>
      <c r="E82" s="8">
        <v>85406</v>
      </c>
      <c r="F82" s="9">
        <f t="shared" si="4"/>
        <v>-0.4575614253844833</v>
      </c>
    </row>
    <row r="83" spans="1:6" ht="57" customHeight="1" x14ac:dyDescent="0.25">
      <c r="A83" s="24"/>
      <c r="B83" s="22"/>
      <c r="C83" s="15">
        <v>160393</v>
      </c>
      <c r="D83" s="7">
        <f t="shared" si="3"/>
        <v>228218.67832283254</v>
      </c>
      <c r="E83" s="8">
        <v>228219</v>
      </c>
      <c r="F83" s="9">
        <f t="shared" si="4"/>
        <v>0.32167716746334918</v>
      </c>
    </row>
    <row r="84" spans="1:6" ht="57" customHeight="1" x14ac:dyDescent="0.25">
      <c r="A84" s="20"/>
      <c r="B84" s="23"/>
      <c r="C84" s="15">
        <v>38746</v>
      </c>
      <c r="D84" s="7">
        <f t="shared" si="3"/>
        <v>55130.591174779882</v>
      </c>
      <c r="E84" s="8">
        <v>55131</v>
      </c>
      <c r="F84" s="9">
        <f t="shared" si="4"/>
        <v>0.40882522011816036</v>
      </c>
    </row>
    <row r="85" spans="1:6" ht="57" customHeight="1" x14ac:dyDescent="0.25">
      <c r="A85" s="19">
        <v>21</v>
      </c>
      <c r="B85" s="21" t="s">
        <v>35</v>
      </c>
      <c r="C85" s="15">
        <v>586686</v>
      </c>
      <c r="D85" s="7">
        <f t="shared" si="3"/>
        <v>834778.97109293635</v>
      </c>
      <c r="E85" s="8">
        <v>834779</v>
      </c>
      <c r="F85" s="9">
        <f t="shared" si="4"/>
        <v>2.8907063649967313E-2</v>
      </c>
    </row>
    <row r="86" spans="1:6" ht="57" customHeight="1" x14ac:dyDescent="0.25">
      <c r="A86" s="24"/>
      <c r="B86" s="22"/>
      <c r="C86" s="15">
        <v>586686</v>
      </c>
      <c r="D86" s="7">
        <f t="shared" si="3"/>
        <v>834778.97109293635</v>
      </c>
      <c r="E86" s="8">
        <v>834779</v>
      </c>
      <c r="F86" s="9">
        <f t="shared" si="4"/>
        <v>2.8907063649967313E-2</v>
      </c>
    </row>
    <row r="87" spans="1:6" ht="57" customHeight="1" x14ac:dyDescent="0.25">
      <c r="A87" s="20"/>
      <c r="B87" s="23"/>
      <c r="C87" s="15">
        <v>586686</v>
      </c>
      <c r="D87" s="7">
        <f t="shared" si="3"/>
        <v>834778.97109293635</v>
      </c>
      <c r="E87" s="8">
        <v>834779</v>
      </c>
      <c r="F87" s="9">
        <f t="shared" si="4"/>
        <v>2.8907063649967313E-2</v>
      </c>
    </row>
    <row r="88" spans="1:6" ht="57" customHeight="1" x14ac:dyDescent="0.25">
      <c r="A88" s="19">
        <v>22</v>
      </c>
      <c r="B88" s="21" t="s">
        <v>36</v>
      </c>
      <c r="C88" s="15">
        <v>300000</v>
      </c>
      <c r="D88" s="7">
        <f t="shared" si="3"/>
        <v>426861.54318985093</v>
      </c>
      <c r="E88" s="8">
        <v>426862</v>
      </c>
      <c r="F88" s="9">
        <f t="shared" si="4"/>
        <v>0.45681014907313511</v>
      </c>
    </row>
    <row r="89" spans="1:6" ht="57" customHeight="1" x14ac:dyDescent="0.25">
      <c r="A89" s="24"/>
      <c r="B89" s="22"/>
      <c r="C89" s="15">
        <v>300000</v>
      </c>
      <c r="D89" s="7">
        <f t="shared" si="3"/>
        <v>426861.54318985093</v>
      </c>
      <c r="E89" s="8">
        <v>426862</v>
      </c>
      <c r="F89" s="9">
        <f t="shared" si="4"/>
        <v>0.45681014907313511</v>
      </c>
    </row>
    <row r="90" spans="1:6" ht="57" customHeight="1" x14ac:dyDescent="0.25">
      <c r="A90" s="24"/>
      <c r="B90" s="22"/>
      <c r="C90" s="15">
        <v>40837</v>
      </c>
      <c r="D90" s="7">
        <f t="shared" si="3"/>
        <v>58105.816130813146</v>
      </c>
      <c r="E90" s="8">
        <v>58106</v>
      </c>
      <c r="F90" s="9">
        <f t="shared" si="4"/>
        <v>0.183869186854281</v>
      </c>
    </row>
    <row r="91" spans="1:6" ht="57" customHeight="1" x14ac:dyDescent="0.25">
      <c r="A91" s="24"/>
      <c r="B91" s="22"/>
      <c r="C91" s="15">
        <v>60024</v>
      </c>
      <c r="D91" s="7">
        <f t="shared" si="3"/>
        <v>85406.457561425384</v>
      </c>
      <c r="E91" s="8">
        <v>85406</v>
      </c>
      <c r="F91" s="9">
        <f t="shared" si="4"/>
        <v>-0.4575614253844833</v>
      </c>
    </row>
    <row r="92" spans="1:6" ht="57" customHeight="1" x14ac:dyDescent="0.25">
      <c r="A92" s="24"/>
      <c r="B92" s="22"/>
      <c r="C92" s="15">
        <v>160393</v>
      </c>
      <c r="D92" s="7">
        <f t="shared" si="3"/>
        <v>228218.67832283254</v>
      </c>
      <c r="E92" s="8">
        <v>228219</v>
      </c>
      <c r="F92" s="9">
        <f t="shared" si="4"/>
        <v>0.32167716746334918</v>
      </c>
    </row>
    <row r="93" spans="1:6" ht="57" customHeight="1" x14ac:dyDescent="0.25">
      <c r="A93" s="20"/>
      <c r="B93" s="23"/>
      <c r="C93" s="15">
        <v>38746</v>
      </c>
      <c r="D93" s="7">
        <f t="shared" si="3"/>
        <v>55130.591174779882</v>
      </c>
      <c r="E93" s="8">
        <v>55131</v>
      </c>
      <c r="F93" s="9">
        <f t="shared" si="4"/>
        <v>0.40882522011816036</v>
      </c>
    </row>
    <row r="94" spans="1:6" ht="57" customHeight="1" x14ac:dyDescent="0.25">
      <c r="A94" s="19">
        <v>23</v>
      </c>
      <c r="B94" s="21" t="s">
        <v>37</v>
      </c>
      <c r="C94" s="15">
        <v>667500</v>
      </c>
      <c r="D94" s="7">
        <f t="shared" si="3"/>
        <v>949766.93359741836</v>
      </c>
      <c r="E94" s="8">
        <v>949767</v>
      </c>
      <c r="F94" s="9">
        <f t="shared" si="4"/>
        <v>6.6402581636793911E-2</v>
      </c>
    </row>
    <row r="95" spans="1:6" ht="57" customHeight="1" x14ac:dyDescent="0.25">
      <c r="A95" s="24"/>
      <c r="B95" s="22"/>
      <c r="C95" s="15">
        <v>667500</v>
      </c>
      <c r="D95" s="7">
        <f t="shared" si="3"/>
        <v>949766.93359741836</v>
      </c>
      <c r="E95" s="8">
        <v>949767</v>
      </c>
      <c r="F95" s="9">
        <f t="shared" si="4"/>
        <v>6.6402581636793911E-2</v>
      </c>
    </row>
    <row r="96" spans="1:6" ht="57" customHeight="1" x14ac:dyDescent="0.25">
      <c r="A96" s="20"/>
      <c r="B96" s="23"/>
      <c r="C96" s="15">
        <v>667500</v>
      </c>
      <c r="D96" s="7">
        <f t="shared" si="3"/>
        <v>949766.93359741836</v>
      </c>
      <c r="E96" s="8">
        <v>949767</v>
      </c>
      <c r="F96" s="9">
        <f t="shared" si="4"/>
        <v>6.6402581636793911E-2</v>
      </c>
    </row>
    <row r="97" spans="1:6" ht="57" customHeight="1" x14ac:dyDescent="0.25">
      <c r="A97" s="19">
        <v>24</v>
      </c>
      <c r="B97" s="21" t="s">
        <v>38</v>
      </c>
      <c r="C97" s="15">
        <v>1190692</v>
      </c>
      <c r="D97" s="7">
        <f t="shared" si="3"/>
        <v>1694202.0819460333</v>
      </c>
      <c r="E97" s="8">
        <v>1694203</v>
      </c>
      <c r="F97" s="9">
        <f t="shared" si="4"/>
        <v>0.91805396671406925</v>
      </c>
    </row>
    <row r="98" spans="1:6" ht="57" customHeight="1" x14ac:dyDescent="0.25">
      <c r="A98" s="24"/>
      <c r="B98" s="22"/>
      <c r="C98" s="15">
        <v>176845</v>
      </c>
      <c r="D98" s="7">
        <f t="shared" si="3"/>
        <v>251627.76535136398</v>
      </c>
      <c r="E98" s="8">
        <v>251628</v>
      </c>
      <c r="F98" s="9">
        <f t="shared" si="4"/>
        <v>0.2346486360183917</v>
      </c>
    </row>
    <row r="99" spans="1:6" ht="57" customHeight="1" x14ac:dyDescent="0.25">
      <c r="A99" s="24"/>
      <c r="B99" s="22"/>
      <c r="C99" s="15">
        <v>1367537</v>
      </c>
      <c r="D99" s="7">
        <f t="shared" si="3"/>
        <v>1945829.8472973974</v>
      </c>
      <c r="E99" s="8">
        <v>1945831</v>
      </c>
      <c r="F99" s="9">
        <f t="shared" si="4"/>
        <v>1.152702602557838</v>
      </c>
    </row>
    <row r="100" spans="1:6" ht="57" customHeight="1" x14ac:dyDescent="0.25">
      <c r="A100" s="24"/>
      <c r="B100" s="22"/>
      <c r="C100" s="15">
        <v>779600</v>
      </c>
      <c r="D100" s="7">
        <f t="shared" si="3"/>
        <v>1109270.8635693593</v>
      </c>
      <c r="E100" s="8">
        <v>1109272</v>
      </c>
      <c r="F100" s="9">
        <f t="shared" si="4"/>
        <v>1.1364306407049298</v>
      </c>
    </row>
    <row r="101" spans="1:6" ht="57" customHeight="1" x14ac:dyDescent="0.25">
      <c r="A101" s="24"/>
      <c r="B101" s="22"/>
      <c r="C101" s="15">
        <v>20008</v>
      </c>
      <c r="D101" s="7">
        <f t="shared" si="3"/>
        <v>28468.819187141791</v>
      </c>
      <c r="E101" s="8">
        <v>28469</v>
      </c>
      <c r="F101" s="9">
        <f t="shared" si="4"/>
        <v>0.18081285820881021</v>
      </c>
    </row>
    <row r="102" spans="1:6" ht="57" customHeight="1" x14ac:dyDescent="0.25">
      <c r="A102" s="24"/>
      <c r="B102" s="22"/>
      <c r="C102" s="15">
        <v>555014</v>
      </c>
      <c r="D102" s="7">
        <f t="shared" si="3"/>
        <v>789713.77510657313</v>
      </c>
      <c r="E102" s="8">
        <v>789714</v>
      </c>
      <c r="F102" s="9">
        <f t="shared" si="4"/>
        <v>0.22489342687185854</v>
      </c>
    </row>
    <row r="103" spans="1:6" ht="57" customHeight="1" x14ac:dyDescent="0.25">
      <c r="A103" s="20"/>
      <c r="B103" s="23"/>
      <c r="C103" s="15">
        <v>12915</v>
      </c>
      <c r="D103" s="7">
        <f t="shared" si="3"/>
        <v>18376.389434323082</v>
      </c>
      <c r="E103" s="8">
        <v>18376</v>
      </c>
      <c r="F103" s="9">
        <f t="shared" si="4"/>
        <v>-0.38943432308224146</v>
      </c>
    </row>
    <row r="104" spans="1:6" ht="57" customHeight="1" x14ac:dyDescent="0.25">
      <c r="A104" s="19">
        <v>25</v>
      </c>
      <c r="B104" s="21" t="s">
        <v>39</v>
      </c>
      <c r="C104" s="15">
        <v>1090692</v>
      </c>
      <c r="D104" s="7">
        <f t="shared" si="3"/>
        <v>1551914.9008827498</v>
      </c>
      <c r="E104" s="8">
        <v>1551915</v>
      </c>
      <c r="F104" s="9">
        <f t="shared" si="4"/>
        <v>9.9117250181734562E-2</v>
      </c>
    </row>
    <row r="105" spans="1:6" ht="57" customHeight="1" x14ac:dyDescent="0.25">
      <c r="A105" s="24"/>
      <c r="B105" s="22"/>
      <c r="C105" s="15">
        <v>176845</v>
      </c>
      <c r="D105" s="7">
        <f t="shared" si="3"/>
        <v>251627.76535136398</v>
      </c>
      <c r="E105" s="8">
        <v>251628</v>
      </c>
      <c r="F105" s="9">
        <f t="shared" si="4"/>
        <v>0.2346486360183917</v>
      </c>
    </row>
    <row r="106" spans="1:6" ht="57" customHeight="1" x14ac:dyDescent="0.25">
      <c r="A106" s="24"/>
      <c r="B106" s="22"/>
      <c r="C106" s="15">
        <v>1267537</v>
      </c>
      <c r="D106" s="7">
        <f t="shared" si="3"/>
        <v>1803542.6662341137</v>
      </c>
      <c r="E106" s="8">
        <v>1803543</v>
      </c>
      <c r="F106" s="9">
        <f t="shared" si="4"/>
        <v>0.33376588625833392</v>
      </c>
    </row>
    <row r="107" spans="1:6" ht="57" customHeight="1" x14ac:dyDescent="0.25">
      <c r="A107" s="24"/>
      <c r="B107" s="22"/>
      <c r="C107" s="15">
        <v>765988</v>
      </c>
      <c r="D107" s="7">
        <f t="shared" si="3"/>
        <v>1089902.7324830252</v>
      </c>
      <c r="E107" s="8">
        <v>1089903</v>
      </c>
      <c r="F107" s="9">
        <f t="shared" si="4"/>
        <v>0.26751697482541203</v>
      </c>
    </row>
    <row r="108" spans="1:6" ht="57" customHeight="1" x14ac:dyDescent="0.25">
      <c r="A108" s="20"/>
      <c r="B108" s="23"/>
      <c r="C108" s="15">
        <v>501549</v>
      </c>
      <c r="D108" s="7">
        <f t="shared" si="3"/>
        <v>713639.93375108857</v>
      </c>
      <c r="E108" s="8">
        <v>713640</v>
      </c>
      <c r="F108" s="9">
        <f t="shared" si="4"/>
        <v>6.6248911432921886E-2</v>
      </c>
    </row>
    <row r="109" spans="1:6" ht="57" customHeight="1" x14ac:dyDescent="0.25">
      <c r="A109" s="19">
        <v>26</v>
      </c>
      <c r="B109" s="21" t="s">
        <v>40</v>
      </c>
      <c r="C109" s="15">
        <v>100000</v>
      </c>
      <c r="D109" s="7">
        <f t="shared" si="3"/>
        <v>142287.18106328364</v>
      </c>
      <c r="E109" s="8">
        <v>142288</v>
      </c>
      <c r="F109" s="9">
        <f t="shared" si="4"/>
        <v>0.8189367163577117</v>
      </c>
    </row>
    <row r="110" spans="1:6" ht="57" customHeight="1" x14ac:dyDescent="0.25">
      <c r="A110" s="24"/>
      <c r="B110" s="22"/>
      <c r="C110" s="15">
        <v>100000</v>
      </c>
      <c r="D110" s="7">
        <f t="shared" si="3"/>
        <v>142287.18106328364</v>
      </c>
      <c r="E110" s="8">
        <v>142288</v>
      </c>
      <c r="F110" s="9">
        <f t="shared" si="4"/>
        <v>0.8189367163577117</v>
      </c>
    </row>
    <row r="111" spans="1:6" ht="57" customHeight="1" x14ac:dyDescent="0.25">
      <c r="A111" s="24"/>
      <c r="B111" s="22"/>
      <c r="C111" s="15">
        <v>13612</v>
      </c>
      <c r="D111" s="7">
        <f t="shared" si="3"/>
        <v>19368.131086334171</v>
      </c>
      <c r="E111" s="8">
        <v>19369</v>
      </c>
      <c r="F111" s="9">
        <f t="shared" si="4"/>
        <v>0.86891366582858609</v>
      </c>
    </row>
    <row r="112" spans="1:6" ht="57" customHeight="1" x14ac:dyDescent="0.25">
      <c r="A112" s="24"/>
      <c r="B112" s="22"/>
      <c r="C112" s="15">
        <v>20008</v>
      </c>
      <c r="D112" s="7">
        <f t="shared" si="3"/>
        <v>28468.819187141791</v>
      </c>
      <c r="E112" s="8">
        <v>28469</v>
      </c>
      <c r="F112" s="9">
        <f t="shared" si="4"/>
        <v>0.18081285820881021</v>
      </c>
    </row>
    <row r="113" spans="1:6" ht="57" customHeight="1" x14ac:dyDescent="0.25">
      <c r="A113" s="24"/>
      <c r="B113" s="22"/>
      <c r="C113" s="15">
        <v>53465</v>
      </c>
      <c r="D113" s="7">
        <f t="shared" si="3"/>
        <v>76073.841355484605</v>
      </c>
      <c r="E113" s="8">
        <v>76074</v>
      </c>
      <c r="F113" s="9">
        <f t="shared" si="4"/>
        <v>0.15864451539528091</v>
      </c>
    </row>
    <row r="114" spans="1:6" ht="57" customHeight="1" x14ac:dyDescent="0.25">
      <c r="A114" s="20"/>
      <c r="B114" s="23"/>
      <c r="C114" s="15">
        <v>12915</v>
      </c>
      <c r="D114" s="7">
        <f t="shared" si="3"/>
        <v>18376.389434323082</v>
      </c>
      <c r="E114" s="8">
        <v>18376</v>
      </c>
      <c r="F114" s="9">
        <f t="shared" si="4"/>
        <v>-0.38943432308224146</v>
      </c>
    </row>
    <row r="115" spans="1:6" ht="57" customHeight="1" x14ac:dyDescent="0.25">
      <c r="A115" s="19">
        <v>27</v>
      </c>
      <c r="B115" s="21" t="s">
        <v>41</v>
      </c>
      <c r="C115" s="15">
        <v>1573986</v>
      </c>
      <c r="D115" s="7">
        <f t="shared" si="3"/>
        <v>2239580.3097307356</v>
      </c>
      <c r="E115" s="8">
        <v>2239581</v>
      </c>
      <c r="F115" s="9">
        <f t="shared" si="4"/>
        <v>0.69026926439255476</v>
      </c>
    </row>
    <row r="116" spans="1:6" ht="57" customHeight="1" x14ac:dyDescent="0.25">
      <c r="A116" s="24"/>
      <c r="B116" s="22"/>
      <c r="C116" s="15">
        <v>1573986</v>
      </c>
      <c r="D116" s="7">
        <f t="shared" si="3"/>
        <v>2239580.3097307356</v>
      </c>
      <c r="E116" s="8">
        <v>2239581</v>
      </c>
      <c r="F116" s="9">
        <f t="shared" si="4"/>
        <v>0.69026926439255476</v>
      </c>
    </row>
    <row r="117" spans="1:6" ht="57" customHeight="1" x14ac:dyDescent="0.25">
      <c r="A117" s="20"/>
      <c r="B117" s="23"/>
      <c r="C117" s="15">
        <v>1573986</v>
      </c>
      <c r="D117" s="7">
        <f t="shared" si="3"/>
        <v>2239580.3097307356</v>
      </c>
      <c r="E117" s="8">
        <v>2239581</v>
      </c>
      <c r="F117" s="9">
        <f t="shared" si="4"/>
        <v>0.69026926439255476</v>
      </c>
    </row>
    <row r="118" spans="1:6" ht="57" customHeight="1" x14ac:dyDescent="0.25">
      <c r="A118" s="19">
        <v>28</v>
      </c>
      <c r="B118" s="21" t="s">
        <v>42</v>
      </c>
      <c r="C118" s="15">
        <v>2932558</v>
      </c>
      <c r="D118" s="7">
        <f t="shared" si="3"/>
        <v>4172654.1112458096</v>
      </c>
      <c r="E118" s="8">
        <v>4172654</v>
      </c>
      <c r="F118" s="9">
        <f t="shared" si="4"/>
        <v>-0.11124580958858132</v>
      </c>
    </row>
    <row r="119" spans="1:6" ht="57" customHeight="1" x14ac:dyDescent="0.25">
      <c r="A119" s="24"/>
      <c r="B119" s="22"/>
      <c r="C119" s="15">
        <v>69450</v>
      </c>
      <c r="D119" s="7">
        <f t="shared" si="3"/>
        <v>98818.447248450495</v>
      </c>
      <c r="E119" s="8">
        <v>98819</v>
      </c>
      <c r="F119" s="9">
        <f t="shared" si="4"/>
        <v>0.55275154950504657</v>
      </c>
    </row>
    <row r="120" spans="1:6" ht="57" customHeight="1" x14ac:dyDescent="0.25">
      <c r="A120" s="24"/>
      <c r="B120" s="22"/>
      <c r="C120" s="15">
        <v>3002008</v>
      </c>
      <c r="D120" s="7">
        <f t="shared" si="3"/>
        <v>4271472.5584942605</v>
      </c>
      <c r="E120" s="8">
        <v>4271473</v>
      </c>
      <c r="F120" s="9">
        <f t="shared" si="4"/>
        <v>0.44150573946535587</v>
      </c>
    </row>
    <row r="121" spans="1:6" ht="57" customHeight="1" x14ac:dyDescent="0.25">
      <c r="A121" s="24"/>
      <c r="B121" s="22"/>
      <c r="C121" s="15">
        <v>247038</v>
      </c>
      <c r="D121" s="7">
        <f t="shared" si="3"/>
        <v>351503.40635511465</v>
      </c>
      <c r="E121" s="8">
        <v>351503</v>
      </c>
      <c r="F121" s="9">
        <f t="shared" si="4"/>
        <v>-0.40635511465370655</v>
      </c>
    </row>
    <row r="122" spans="1:6" ht="57" customHeight="1" x14ac:dyDescent="0.25">
      <c r="A122" s="24"/>
      <c r="B122" s="22"/>
      <c r="C122" s="15">
        <v>1095669</v>
      </c>
      <c r="D122" s="7">
        <f t="shared" si="3"/>
        <v>1558996.5338842694</v>
      </c>
      <c r="E122" s="8">
        <v>1558998</v>
      </c>
      <c r="F122" s="9">
        <f t="shared" si="4"/>
        <v>1.4661157305818051</v>
      </c>
    </row>
    <row r="123" spans="1:6" ht="57" customHeight="1" x14ac:dyDescent="0.25">
      <c r="A123" s="20"/>
      <c r="B123" s="23"/>
      <c r="C123" s="15">
        <v>1659301</v>
      </c>
      <c r="D123" s="7">
        <f t="shared" si="3"/>
        <v>2360972.6182548762</v>
      </c>
      <c r="E123" s="8">
        <v>2360972</v>
      </c>
      <c r="F123" s="9">
        <f t="shared" si="4"/>
        <v>-0.61825487622991204</v>
      </c>
    </row>
    <row r="124" spans="1:6" ht="57" customHeight="1" x14ac:dyDescent="0.25">
      <c r="A124" s="19">
        <v>29</v>
      </c>
      <c r="B124" s="21" t="s">
        <v>43</v>
      </c>
      <c r="C124" s="15">
        <v>3494813</v>
      </c>
      <c r="D124" s="7">
        <f t="shared" si="3"/>
        <v>4972670.901133175</v>
      </c>
      <c r="E124" s="8">
        <v>4972671</v>
      </c>
      <c r="F124" s="9">
        <f t="shared" si="4"/>
        <v>9.8866824992001057E-2</v>
      </c>
    </row>
    <row r="125" spans="1:6" ht="57" customHeight="1" x14ac:dyDescent="0.25">
      <c r="A125" s="24"/>
      <c r="B125" s="22"/>
      <c r="C125" s="15">
        <v>2373790</v>
      </c>
      <c r="D125" s="7">
        <f t="shared" si="3"/>
        <v>3377598.875362121</v>
      </c>
      <c r="E125" s="8">
        <v>3377599</v>
      </c>
      <c r="F125" s="9">
        <f t="shared" si="4"/>
        <v>0.12463787896558642</v>
      </c>
    </row>
    <row r="126" spans="1:6" ht="57" customHeight="1" x14ac:dyDescent="0.25">
      <c r="A126" s="24"/>
      <c r="B126" s="22"/>
      <c r="C126" s="15">
        <v>5868603</v>
      </c>
      <c r="D126" s="7">
        <f t="shared" si="3"/>
        <v>8350269.7764952965</v>
      </c>
      <c r="E126" s="8">
        <v>8350270</v>
      </c>
      <c r="F126" s="9">
        <f t="shared" si="4"/>
        <v>0.22350470349192619</v>
      </c>
    </row>
    <row r="127" spans="1:6" ht="57" customHeight="1" x14ac:dyDescent="0.25">
      <c r="A127" s="24"/>
      <c r="B127" s="22"/>
      <c r="C127" s="15">
        <v>582365</v>
      </c>
      <c r="D127" s="7">
        <f t="shared" si="3"/>
        <v>828630.74199919181</v>
      </c>
      <c r="E127" s="8">
        <v>828631</v>
      </c>
      <c r="F127" s="9">
        <f t="shared" si="4"/>
        <v>0.25800080818589777</v>
      </c>
    </row>
    <row r="128" spans="1:6" ht="57" customHeight="1" x14ac:dyDescent="0.25">
      <c r="A128" s="24"/>
      <c r="B128" s="22"/>
      <c r="C128" s="15">
        <v>1814583</v>
      </c>
      <c r="D128" s="7">
        <f t="shared" si="3"/>
        <v>2581918.9987535644</v>
      </c>
      <c r="E128" s="8">
        <v>2581919</v>
      </c>
      <c r="F128" s="9">
        <f t="shared" si="4"/>
        <v>1.2464355677366257E-3</v>
      </c>
    </row>
    <row r="129" spans="1:6" ht="57" customHeight="1" x14ac:dyDescent="0.25">
      <c r="A129" s="20"/>
      <c r="B129" s="23"/>
      <c r="C129" s="15">
        <v>3471655</v>
      </c>
      <c r="D129" s="7">
        <f t="shared" si="3"/>
        <v>4939720.0357425399</v>
      </c>
      <c r="E129" s="8">
        <v>4939720</v>
      </c>
      <c r="F129" s="9">
        <f t="shared" si="4"/>
        <v>-3.5742539912462234E-2</v>
      </c>
    </row>
    <row r="130" spans="1:6" ht="57" customHeight="1" x14ac:dyDescent="0.25">
      <c r="A130" s="19">
        <v>30</v>
      </c>
      <c r="B130" s="21" t="s">
        <v>44</v>
      </c>
      <c r="C130" s="15">
        <v>929698</v>
      </c>
      <c r="D130" s="7">
        <f t="shared" si="3"/>
        <v>1322841.0766017269</v>
      </c>
      <c r="E130" s="8">
        <v>1322842</v>
      </c>
      <c r="F130" s="9">
        <f t="shared" si="4"/>
        <v>0.92339827306568623</v>
      </c>
    </row>
    <row r="131" spans="1:6" ht="57" customHeight="1" x14ac:dyDescent="0.25">
      <c r="A131" s="24"/>
      <c r="B131" s="22"/>
      <c r="C131" s="15">
        <v>929698</v>
      </c>
      <c r="D131" s="7">
        <f t="shared" si="3"/>
        <v>1322841.0766017269</v>
      </c>
      <c r="E131" s="8">
        <v>1322842</v>
      </c>
      <c r="F131" s="9">
        <f t="shared" si="4"/>
        <v>0.92339827306568623</v>
      </c>
    </row>
    <row r="132" spans="1:6" ht="57" customHeight="1" x14ac:dyDescent="0.25">
      <c r="A132" s="24"/>
      <c r="B132" s="22"/>
      <c r="C132" s="15">
        <v>44482</v>
      </c>
      <c r="D132" s="7">
        <f t="shared" si="3"/>
        <v>63292.183880569835</v>
      </c>
      <c r="E132" s="8">
        <v>63292</v>
      </c>
      <c r="F132" s="9">
        <f t="shared" si="4"/>
        <v>-0.18388056983530987</v>
      </c>
    </row>
    <row r="133" spans="1:6" ht="57" customHeight="1" x14ac:dyDescent="0.25">
      <c r="A133" s="20"/>
      <c r="B133" s="23"/>
      <c r="C133" s="15">
        <v>885216</v>
      </c>
      <c r="D133" s="7">
        <f t="shared" si="3"/>
        <v>1259548.8927211571</v>
      </c>
      <c r="E133" s="8">
        <v>1259550</v>
      </c>
      <c r="F133" s="9">
        <f t="shared" si="4"/>
        <v>1.1072788429446518</v>
      </c>
    </row>
    <row r="134" spans="1:6" ht="57" customHeight="1" x14ac:dyDescent="0.25">
      <c r="A134" s="19">
        <v>31</v>
      </c>
      <c r="B134" s="21" t="s">
        <v>45</v>
      </c>
      <c r="C134" s="15">
        <v>5613628</v>
      </c>
      <c r="D134" s="7">
        <f t="shared" si="3"/>
        <v>7987473.0365791889</v>
      </c>
      <c r="E134" s="8">
        <v>7987477</v>
      </c>
      <c r="F134" s="9">
        <f t="shared" si="4"/>
        <v>3.9634208111092448</v>
      </c>
    </row>
    <row r="135" spans="1:6" ht="57" customHeight="1" x14ac:dyDescent="0.25">
      <c r="A135" s="24"/>
      <c r="B135" s="22"/>
      <c r="C135" s="15">
        <v>5613628</v>
      </c>
      <c r="D135" s="7">
        <f t="shared" ref="D135:D198" si="5">C135/0.702804</f>
        <v>7987473.0365791889</v>
      </c>
      <c r="E135" s="8">
        <v>7987477</v>
      </c>
      <c r="F135" s="9">
        <f t="shared" si="4"/>
        <v>3.9634208111092448</v>
      </c>
    </row>
    <row r="136" spans="1:6" ht="57" customHeight="1" x14ac:dyDescent="0.25">
      <c r="A136" s="24"/>
      <c r="B136" s="22"/>
      <c r="C136" s="15">
        <v>76913</v>
      </c>
      <c r="D136" s="7">
        <f t="shared" si="5"/>
        <v>109437.33957120335</v>
      </c>
      <c r="E136" s="8">
        <v>109437</v>
      </c>
      <c r="F136" s="9">
        <f t="shared" ref="F136:F199" si="6">E136-D136</f>
        <v>-0.33957120335253421</v>
      </c>
    </row>
    <row r="137" spans="1:6" ht="57" customHeight="1" x14ac:dyDescent="0.25">
      <c r="A137" s="24"/>
      <c r="B137" s="22"/>
      <c r="C137" s="15">
        <v>80032</v>
      </c>
      <c r="D137" s="7">
        <f t="shared" si="5"/>
        <v>113875.27674856716</v>
      </c>
      <c r="E137" s="8">
        <v>113880</v>
      </c>
      <c r="F137" s="9">
        <f t="shared" si="6"/>
        <v>4.7232514328352408</v>
      </c>
    </row>
    <row r="138" spans="1:6" ht="57" customHeight="1" x14ac:dyDescent="0.25">
      <c r="A138" s="24"/>
      <c r="B138" s="22"/>
      <c r="C138" s="15">
        <v>3860055</v>
      </c>
      <c r="D138" s="7">
        <f t="shared" si="5"/>
        <v>5492363.446992334</v>
      </c>
      <c r="E138" s="8">
        <v>5492364</v>
      </c>
      <c r="F138" s="9">
        <f t="shared" si="6"/>
        <v>0.55300766602158546</v>
      </c>
    </row>
    <row r="139" spans="1:6" ht="57" customHeight="1" x14ac:dyDescent="0.25">
      <c r="A139" s="20"/>
      <c r="B139" s="23"/>
      <c r="C139" s="15">
        <v>1596628</v>
      </c>
      <c r="D139" s="7">
        <f t="shared" si="5"/>
        <v>2271796.9732670845</v>
      </c>
      <c r="E139" s="8">
        <v>2271796</v>
      </c>
      <c r="F139" s="9">
        <f t="shared" si="6"/>
        <v>-0.97326708445325494</v>
      </c>
    </row>
    <row r="140" spans="1:6" ht="57" customHeight="1" x14ac:dyDescent="0.25">
      <c r="A140" s="19">
        <v>32</v>
      </c>
      <c r="B140" s="21" t="s">
        <v>52</v>
      </c>
      <c r="C140" s="15">
        <v>5213628</v>
      </c>
      <c r="D140" s="7">
        <f t="shared" si="5"/>
        <v>7418324.3123260541</v>
      </c>
      <c r="E140" s="8">
        <v>7418325</v>
      </c>
      <c r="F140" s="9">
        <f t="shared" si="6"/>
        <v>0.68767394591122866</v>
      </c>
    </row>
    <row r="141" spans="1:6" ht="57" customHeight="1" x14ac:dyDescent="0.25">
      <c r="A141" s="24"/>
      <c r="B141" s="22"/>
      <c r="C141" s="15">
        <v>5213628</v>
      </c>
      <c r="D141" s="7">
        <f t="shared" si="5"/>
        <v>7418324.3123260541</v>
      </c>
      <c r="E141" s="8">
        <v>7418325</v>
      </c>
      <c r="F141" s="9">
        <f t="shared" si="6"/>
        <v>0.68767394591122866</v>
      </c>
    </row>
    <row r="142" spans="1:6" ht="57" customHeight="1" x14ac:dyDescent="0.25">
      <c r="A142" s="24"/>
      <c r="B142" s="22"/>
      <c r="C142" s="15">
        <v>22465</v>
      </c>
      <c r="D142" s="7">
        <f t="shared" si="5"/>
        <v>31964.815225866671</v>
      </c>
      <c r="E142" s="8">
        <v>31965</v>
      </c>
      <c r="F142" s="9">
        <f t="shared" si="6"/>
        <v>0.18477413332948345</v>
      </c>
    </row>
    <row r="143" spans="1:6" ht="57" customHeight="1" x14ac:dyDescent="0.25">
      <c r="A143" s="24"/>
      <c r="B143" s="22"/>
      <c r="C143" s="15">
        <v>3646195</v>
      </c>
      <c r="D143" s="7">
        <f t="shared" si="5"/>
        <v>5188068.0815703953</v>
      </c>
      <c r="E143" s="8">
        <v>5188068</v>
      </c>
      <c r="F143" s="9">
        <f t="shared" si="6"/>
        <v>-8.1570395268499851E-2</v>
      </c>
    </row>
    <row r="144" spans="1:6" ht="57" customHeight="1" x14ac:dyDescent="0.25">
      <c r="A144" s="20"/>
      <c r="B144" s="23"/>
      <c r="C144" s="15">
        <v>1544968</v>
      </c>
      <c r="D144" s="7">
        <f t="shared" si="5"/>
        <v>2198291.4155297922</v>
      </c>
      <c r="E144" s="8">
        <v>2198292</v>
      </c>
      <c r="F144" s="9">
        <f t="shared" si="6"/>
        <v>0.58447020780295134</v>
      </c>
    </row>
    <row r="145" spans="1:6" ht="57" customHeight="1" x14ac:dyDescent="0.25">
      <c r="A145" s="19">
        <v>33</v>
      </c>
      <c r="B145" s="21" t="s">
        <v>47</v>
      </c>
      <c r="C145" s="15">
        <v>100000</v>
      </c>
      <c r="D145" s="7">
        <f t="shared" si="5"/>
        <v>142287.18106328364</v>
      </c>
      <c r="E145" s="8">
        <v>142288</v>
      </c>
      <c r="F145" s="9">
        <f t="shared" si="6"/>
        <v>0.8189367163577117</v>
      </c>
    </row>
    <row r="146" spans="1:6" ht="57" customHeight="1" x14ac:dyDescent="0.25">
      <c r="A146" s="24"/>
      <c r="B146" s="22"/>
      <c r="C146" s="15">
        <v>100000</v>
      </c>
      <c r="D146" s="7">
        <f t="shared" si="5"/>
        <v>142287.18106328364</v>
      </c>
      <c r="E146" s="8">
        <v>142288</v>
      </c>
      <c r="F146" s="9">
        <f t="shared" si="6"/>
        <v>0.8189367163577117</v>
      </c>
    </row>
    <row r="147" spans="1:6" ht="57" customHeight="1" x14ac:dyDescent="0.25">
      <c r="A147" s="24"/>
      <c r="B147" s="22"/>
      <c r="C147" s="15">
        <v>13612</v>
      </c>
      <c r="D147" s="7">
        <f t="shared" si="5"/>
        <v>19368.131086334171</v>
      </c>
      <c r="E147" s="8">
        <v>19368</v>
      </c>
      <c r="F147" s="9">
        <f t="shared" si="6"/>
        <v>-0.13108633417141391</v>
      </c>
    </row>
    <row r="148" spans="1:6" ht="57" customHeight="1" x14ac:dyDescent="0.25">
      <c r="A148" s="24"/>
      <c r="B148" s="22"/>
      <c r="C148" s="15">
        <v>20008</v>
      </c>
      <c r="D148" s="7">
        <f t="shared" si="5"/>
        <v>28468.819187141791</v>
      </c>
      <c r="E148" s="8">
        <v>28470</v>
      </c>
      <c r="F148" s="9">
        <f t="shared" si="6"/>
        <v>1.1808128582088102</v>
      </c>
    </row>
    <row r="149" spans="1:6" ht="57" customHeight="1" x14ac:dyDescent="0.25">
      <c r="A149" s="24"/>
      <c r="B149" s="22"/>
      <c r="C149" s="15">
        <v>53465</v>
      </c>
      <c r="D149" s="7">
        <f t="shared" si="5"/>
        <v>76073.841355484605</v>
      </c>
      <c r="E149" s="8">
        <v>76074</v>
      </c>
      <c r="F149" s="9">
        <f t="shared" si="6"/>
        <v>0.15864451539528091</v>
      </c>
    </row>
    <row r="150" spans="1:6" ht="57" customHeight="1" x14ac:dyDescent="0.25">
      <c r="A150" s="20"/>
      <c r="B150" s="23"/>
      <c r="C150" s="15">
        <v>12915</v>
      </c>
      <c r="D150" s="7">
        <f t="shared" si="5"/>
        <v>18376.389434323082</v>
      </c>
      <c r="E150" s="8">
        <v>18376</v>
      </c>
      <c r="F150" s="9">
        <f t="shared" si="6"/>
        <v>-0.38943432308224146</v>
      </c>
    </row>
    <row r="151" spans="1:6" ht="57" customHeight="1" x14ac:dyDescent="0.25">
      <c r="A151" s="19">
        <v>34</v>
      </c>
      <c r="B151" s="21" t="s">
        <v>48</v>
      </c>
      <c r="C151" s="15">
        <v>100000</v>
      </c>
      <c r="D151" s="7">
        <f t="shared" si="5"/>
        <v>142287.18106328364</v>
      </c>
      <c r="E151" s="8">
        <v>142288</v>
      </c>
      <c r="F151" s="9">
        <f t="shared" si="6"/>
        <v>0.8189367163577117</v>
      </c>
    </row>
    <row r="152" spans="1:6" ht="57" customHeight="1" x14ac:dyDescent="0.25">
      <c r="A152" s="24"/>
      <c r="B152" s="22"/>
      <c r="C152" s="15">
        <v>100000</v>
      </c>
      <c r="D152" s="7">
        <f t="shared" si="5"/>
        <v>142287.18106328364</v>
      </c>
      <c r="E152" s="8">
        <v>142288</v>
      </c>
      <c r="F152" s="9">
        <f t="shared" si="6"/>
        <v>0.8189367163577117</v>
      </c>
    </row>
    <row r="153" spans="1:6" ht="57" customHeight="1" x14ac:dyDescent="0.25">
      <c r="A153" s="24"/>
      <c r="B153" s="22"/>
      <c r="C153" s="15">
        <v>13612</v>
      </c>
      <c r="D153" s="7">
        <f t="shared" si="5"/>
        <v>19368.131086334171</v>
      </c>
      <c r="E153" s="8">
        <v>19368</v>
      </c>
      <c r="F153" s="9">
        <f t="shared" si="6"/>
        <v>-0.13108633417141391</v>
      </c>
    </row>
    <row r="154" spans="1:6" ht="57" customHeight="1" x14ac:dyDescent="0.25">
      <c r="A154" s="24"/>
      <c r="B154" s="22"/>
      <c r="C154" s="15">
        <v>20008</v>
      </c>
      <c r="D154" s="7">
        <f t="shared" si="5"/>
        <v>28468.819187141791</v>
      </c>
      <c r="E154" s="8">
        <v>28470</v>
      </c>
      <c r="F154" s="9">
        <f t="shared" si="6"/>
        <v>1.1808128582088102</v>
      </c>
    </row>
    <row r="155" spans="1:6" ht="57" customHeight="1" x14ac:dyDescent="0.25">
      <c r="A155" s="24"/>
      <c r="B155" s="22"/>
      <c r="C155" s="15">
        <v>53465</v>
      </c>
      <c r="D155" s="7">
        <f t="shared" si="5"/>
        <v>76073.841355484605</v>
      </c>
      <c r="E155" s="8">
        <v>76074</v>
      </c>
      <c r="F155" s="9">
        <f t="shared" si="6"/>
        <v>0.15864451539528091</v>
      </c>
    </row>
    <row r="156" spans="1:6" ht="57" customHeight="1" x14ac:dyDescent="0.25">
      <c r="A156" s="20"/>
      <c r="B156" s="23"/>
      <c r="C156" s="15">
        <v>12915</v>
      </c>
      <c r="D156" s="7">
        <f t="shared" si="5"/>
        <v>18376.389434323082</v>
      </c>
      <c r="E156" s="8">
        <v>18376</v>
      </c>
      <c r="F156" s="9">
        <f t="shared" si="6"/>
        <v>-0.38943432308224146</v>
      </c>
    </row>
    <row r="157" spans="1:6" ht="57" customHeight="1" x14ac:dyDescent="0.25">
      <c r="A157" s="19">
        <v>35</v>
      </c>
      <c r="B157" s="21" t="s">
        <v>51</v>
      </c>
      <c r="C157" s="15">
        <v>100000</v>
      </c>
      <c r="D157" s="7">
        <f t="shared" si="5"/>
        <v>142287.18106328364</v>
      </c>
      <c r="E157" s="8">
        <v>142288</v>
      </c>
      <c r="F157" s="9">
        <f t="shared" si="6"/>
        <v>0.8189367163577117</v>
      </c>
    </row>
    <row r="158" spans="1:6" ht="57" customHeight="1" x14ac:dyDescent="0.25">
      <c r="A158" s="24"/>
      <c r="B158" s="22"/>
      <c r="C158" s="15">
        <v>100000</v>
      </c>
      <c r="D158" s="7">
        <f t="shared" si="5"/>
        <v>142287.18106328364</v>
      </c>
      <c r="E158" s="8">
        <v>142288</v>
      </c>
      <c r="F158" s="9">
        <f t="shared" si="6"/>
        <v>0.8189367163577117</v>
      </c>
    </row>
    <row r="159" spans="1:6" ht="57" customHeight="1" x14ac:dyDescent="0.25">
      <c r="A159" s="24"/>
      <c r="B159" s="22"/>
      <c r="C159" s="15">
        <v>13612</v>
      </c>
      <c r="D159" s="7">
        <f t="shared" si="5"/>
        <v>19368.131086334171</v>
      </c>
      <c r="E159" s="8">
        <v>19368</v>
      </c>
      <c r="F159" s="9">
        <f t="shared" si="6"/>
        <v>-0.13108633417141391</v>
      </c>
    </row>
    <row r="160" spans="1:6" ht="57" customHeight="1" x14ac:dyDescent="0.25">
      <c r="A160" s="24"/>
      <c r="B160" s="22"/>
      <c r="C160" s="15">
        <v>20008</v>
      </c>
      <c r="D160" s="7">
        <f t="shared" si="5"/>
        <v>28468.819187141791</v>
      </c>
      <c r="E160" s="8">
        <v>28470</v>
      </c>
      <c r="F160" s="9">
        <f t="shared" si="6"/>
        <v>1.1808128582088102</v>
      </c>
    </row>
    <row r="161" spans="1:6" ht="57" customHeight="1" x14ac:dyDescent="0.25">
      <c r="A161" s="24"/>
      <c r="B161" s="22"/>
      <c r="C161" s="15">
        <v>53465</v>
      </c>
      <c r="D161" s="7">
        <f t="shared" si="5"/>
        <v>76073.841355484605</v>
      </c>
      <c r="E161" s="8">
        <v>76074</v>
      </c>
      <c r="F161" s="9">
        <f t="shared" si="6"/>
        <v>0.15864451539528091</v>
      </c>
    </row>
    <row r="162" spans="1:6" ht="57" customHeight="1" x14ac:dyDescent="0.25">
      <c r="A162" s="20"/>
      <c r="B162" s="23"/>
      <c r="C162" s="15">
        <v>12915</v>
      </c>
      <c r="D162" s="7">
        <f t="shared" si="5"/>
        <v>18376.389434323082</v>
      </c>
      <c r="E162" s="8">
        <v>18376</v>
      </c>
      <c r="F162" s="9">
        <f t="shared" si="6"/>
        <v>-0.38943432308224146</v>
      </c>
    </row>
    <row r="163" spans="1:6" ht="57" customHeight="1" x14ac:dyDescent="0.25">
      <c r="A163" s="19">
        <v>36</v>
      </c>
      <c r="B163" s="21" t="s">
        <v>50</v>
      </c>
      <c r="C163" s="15">
        <v>100000</v>
      </c>
      <c r="D163" s="7">
        <f t="shared" si="5"/>
        <v>142287.18106328364</v>
      </c>
      <c r="E163" s="8">
        <v>142288</v>
      </c>
      <c r="F163" s="9">
        <f t="shared" si="6"/>
        <v>0.8189367163577117</v>
      </c>
    </row>
    <row r="164" spans="1:6" ht="57" customHeight="1" x14ac:dyDescent="0.25">
      <c r="A164" s="24"/>
      <c r="B164" s="22"/>
      <c r="C164" s="15">
        <v>100000</v>
      </c>
      <c r="D164" s="7">
        <f t="shared" si="5"/>
        <v>142287.18106328364</v>
      </c>
      <c r="E164" s="8">
        <v>142288</v>
      </c>
      <c r="F164" s="9">
        <f t="shared" si="6"/>
        <v>0.8189367163577117</v>
      </c>
    </row>
    <row r="165" spans="1:6" ht="57" customHeight="1" x14ac:dyDescent="0.25">
      <c r="A165" s="24"/>
      <c r="B165" s="22"/>
      <c r="C165" s="15">
        <v>13612</v>
      </c>
      <c r="D165" s="7">
        <f t="shared" si="5"/>
        <v>19368.131086334171</v>
      </c>
      <c r="E165" s="8">
        <v>19368</v>
      </c>
      <c r="F165" s="9">
        <f t="shared" si="6"/>
        <v>-0.13108633417141391</v>
      </c>
    </row>
    <row r="166" spans="1:6" ht="57" customHeight="1" x14ac:dyDescent="0.25">
      <c r="A166" s="24"/>
      <c r="B166" s="22"/>
      <c r="C166" s="15">
        <v>20008</v>
      </c>
      <c r="D166" s="7">
        <f t="shared" si="5"/>
        <v>28468.819187141791</v>
      </c>
      <c r="E166" s="8">
        <v>28470</v>
      </c>
      <c r="F166" s="9">
        <f t="shared" si="6"/>
        <v>1.1808128582088102</v>
      </c>
    </row>
    <row r="167" spans="1:6" ht="57" customHeight="1" x14ac:dyDescent="0.25">
      <c r="A167" s="24"/>
      <c r="B167" s="22"/>
      <c r="C167" s="15">
        <v>53465</v>
      </c>
      <c r="D167" s="7">
        <f t="shared" si="5"/>
        <v>76073.841355484605</v>
      </c>
      <c r="E167" s="8">
        <v>76074</v>
      </c>
      <c r="F167" s="9">
        <f t="shared" si="6"/>
        <v>0.15864451539528091</v>
      </c>
    </row>
    <row r="168" spans="1:6" ht="57" customHeight="1" x14ac:dyDescent="0.25">
      <c r="A168" s="20"/>
      <c r="B168" s="23"/>
      <c r="C168" s="15">
        <v>12915</v>
      </c>
      <c r="D168" s="7">
        <f t="shared" si="5"/>
        <v>18376.389434323082</v>
      </c>
      <c r="E168" s="8">
        <v>18376</v>
      </c>
      <c r="F168" s="9">
        <f t="shared" si="6"/>
        <v>-0.38943432308224146</v>
      </c>
    </row>
    <row r="169" spans="1:6" ht="57" customHeight="1" x14ac:dyDescent="0.25">
      <c r="A169" s="19">
        <v>37</v>
      </c>
      <c r="B169" s="21" t="s">
        <v>46</v>
      </c>
      <c r="C169" s="15">
        <v>2153061</v>
      </c>
      <c r="D169" s="7">
        <f t="shared" si="5"/>
        <v>3063529.8034729455</v>
      </c>
      <c r="E169" s="8">
        <v>3063530</v>
      </c>
      <c r="F169" s="9">
        <f t="shared" si="6"/>
        <v>0.19652705453336239</v>
      </c>
    </row>
    <row r="170" spans="1:6" ht="57" customHeight="1" x14ac:dyDescent="0.25">
      <c r="A170" s="24"/>
      <c r="B170" s="22"/>
      <c r="C170" s="15">
        <v>312950</v>
      </c>
      <c r="D170" s="7">
        <f t="shared" si="5"/>
        <v>445287.73313754617</v>
      </c>
      <c r="E170" s="8">
        <v>445288</v>
      </c>
      <c r="F170" s="9">
        <f t="shared" si="6"/>
        <v>0.26686245383461937</v>
      </c>
    </row>
    <row r="171" spans="1:6" ht="57" customHeight="1" x14ac:dyDescent="0.25">
      <c r="A171" s="24"/>
      <c r="B171" s="22"/>
      <c r="C171" s="15">
        <v>2466011</v>
      </c>
      <c r="D171" s="7">
        <f t="shared" si="5"/>
        <v>3508817.5366104916</v>
      </c>
      <c r="E171" s="8">
        <v>3508818</v>
      </c>
      <c r="F171" s="9">
        <f t="shared" si="6"/>
        <v>0.46338950842618942</v>
      </c>
    </row>
    <row r="172" spans="1:6" ht="57" customHeight="1" x14ac:dyDescent="0.25">
      <c r="A172" s="24"/>
      <c r="B172" s="22"/>
      <c r="C172" s="15">
        <v>38595</v>
      </c>
      <c r="D172" s="7">
        <f t="shared" si="5"/>
        <v>54915.737531374325</v>
      </c>
      <c r="E172" s="8">
        <v>54916</v>
      </c>
      <c r="F172" s="9">
        <f t="shared" si="6"/>
        <v>0.26246862567495555</v>
      </c>
    </row>
    <row r="173" spans="1:6" ht="57" customHeight="1" x14ac:dyDescent="0.25">
      <c r="A173" s="20"/>
      <c r="B173" s="23"/>
      <c r="C173" s="15">
        <v>2427416</v>
      </c>
      <c r="D173" s="7">
        <f t="shared" si="5"/>
        <v>3453901.7990791174</v>
      </c>
      <c r="E173" s="8">
        <v>3453902</v>
      </c>
      <c r="F173" s="9">
        <f t="shared" si="6"/>
        <v>0.20092088263481855</v>
      </c>
    </row>
    <row r="174" spans="1:6" ht="57" customHeight="1" x14ac:dyDescent="0.25">
      <c r="A174" s="19">
        <v>38</v>
      </c>
      <c r="B174" s="21" t="s">
        <v>49</v>
      </c>
      <c r="C174" s="15">
        <v>322880</v>
      </c>
      <c r="D174" s="7">
        <f t="shared" si="5"/>
        <v>459416.85021713027</v>
      </c>
      <c r="E174" s="8">
        <v>459417</v>
      </c>
      <c r="F174" s="9">
        <f t="shared" si="6"/>
        <v>0.14978286973200738</v>
      </c>
    </row>
    <row r="175" spans="1:6" ht="57" customHeight="1" x14ac:dyDescent="0.25">
      <c r="A175" s="24"/>
      <c r="B175" s="22"/>
      <c r="C175" s="15">
        <v>322880</v>
      </c>
      <c r="D175" s="7">
        <f t="shared" si="5"/>
        <v>459416.85021713027</v>
      </c>
      <c r="E175" s="8">
        <v>459417</v>
      </c>
      <c r="F175" s="9">
        <f t="shared" si="6"/>
        <v>0.14978286973200738</v>
      </c>
    </row>
    <row r="176" spans="1:6" ht="57" customHeight="1" x14ac:dyDescent="0.25">
      <c r="A176" s="20"/>
      <c r="B176" s="23"/>
      <c r="C176" s="15">
        <v>322880</v>
      </c>
      <c r="D176" s="7">
        <f t="shared" si="5"/>
        <v>459416.85021713027</v>
      </c>
      <c r="E176" s="8">
        <v>459417</v>
      </c>
      <c r="F176" s="9">
        <f t="shared" si="6"/>
        <v>0.14978286973200738</v>
      </c>
    </row>
    <row r="177" spans="1:6" ht="57" customHeight="1" x14ac:dyDescent="0.25">
      <c r="A177" s="19">
        <v>39</v>
      </c>
      <c r="B177" s="21" t="s">
        <v>53</v>
      </c>
      <c r="C177" s="15">
        <v>2400000</v>
      </c>
      <c r="D177" s="7">
        <f t="shared" si="5"/>
        <v>3414892.3455188074</v>
      </c>
      <c r="E177" s="8">
        <v>3414893</v>
      </c>
      <c r="F177" s="9">
        <f t="shared" si="6"/>
        <v>0.65448119258508086</v>
      </c>
    </row>
    <row r="178" spans="1:6" ht="57" customHeight="1" x14ac:dyDescent="0.25">
      <c r="A178" s="24"/>
      <c r="B178" s="22"/>
      <c r="C178" s="15">
        <v>2400000</v>
      </c>
      <c r="D178" s="7">
        <f t="shared" si="5"/>
        <v>3414892.3455188074</v>
      </c>
      <c r="E178" s="8">
        <v>3414893</v>
      </c>
      <c r="F178" s="9">
        <f t="shared" si="6"/>
        <v>0.65448119258508086</v>
      </c>
    </row>
    <row r="179" spans="1:6" ht="57" customHeight="1" x14ac:dyDescent="0.25">
      <c r="A179" s="24"/>
      <c r="B179" s="22"/>
      <c r="C179" s="15">
        <v>1282696</v>
      </c>
      <c r="D179" s="7">
        <f t="shared" si="5"/>
        <v>1825111.9800114969</v>
      </c>
      <c r="E179" s="8">
        <v>1825110</v>
      </c>
      <c r="F179" s="9">
        <f t="shared" si="6"/>
        <v>-1.9800114969257265</v>
      </c>
    </row>
    <row r="180" spans="1:6" ht="57" customHeight="1" x14ac:dyDescent="0.25">
      <c r="A180" s="20"/>
      <c r="B180" s="23"/>
      <c r="C180" s="15">
        <v>1117304</v>
      </c>
      <c r="D180" s="7">
        <f t="shared" si="5"/>
        <v>1589780.3655073107</v>
      </c>
      <c r="E180" s="8">
        <v>1589783</v>
      </c>
      <c r="F180" s="9">
        <f t="shared" si="6"/>
        <v>2.6344926892779768</v>
      </c>
    </row>
    <row r="181" spans="1:6" ht="57" customHeight="1" x14ac:dyDescent="0.25">
      <c r="A181" s="19">
        <v>40</v>
      </c>
      <c r="B181" s="21" t="s">
        <v>54</v>
      </c>
      <c r="C181" s="15">
        <v>150000</v>
      </c>
      <c r="D181" s="7">
        <f t="shared" si="5"/>
        <v>213430.77159492546</v>
      </c>
      <c r="E181" s="8">
        <v>213431</v>
      </c>
      <c r="F181" s="9">
        <f t="shared" si="6"/>
        <v>0.22840507453656755</v>
      </c>
    </row>
    <row r="182" spans="1:6" ht="57" customHeight="1" x14ac:dyDescent="0.25">
      <c r="A182" s="24"/>
      <c r="B182" s="22"/>
      <c r="C182" s="15">
        <v>75000</v>
      </c>
      <c r="D182" s="7">
        <f t="shared" si="5"/>
        <v>106715.38579746273</v>
      </c>
      <c r="E182" s="8">
        <v>106716</v>
      </c>
      <c r="F182" s="9">
        <f t="shared" si="6"/>
        <v>0.61420253726828378</v>
      </c>
    </row>
    <row r="183" spans="1:6" ht="57" customHeight="1" x14ac:dyDescent="0.25">
      <c r="A183" s="24"/>
      <c r="B183" s="22"/>
      <c r="C183" s="15">
        <v>225000</v>
      </c>
      <c r="D183" s="7">
        <f t="shared" si="5"/>
        <v>320146.15739238821</v>
      </c>
      <c r="E183" s="8">
        <v>320147</v>
      </c>
      <c r="F183" s="9">
        <f t="shared" si="6"/>
        <v>0.84260761179029942</v>
      </c>
    </row>
    <row r="184" spans="1:6" ht="57" customHeight="1" x14ac:dyDescent="0.25">
      <c r="A184" s="24"/>
      <c r="B184" s="22"/>
      <c r="C184" s="15">
        <v>21629</v>
      </c>
      <c r="D184" s="7">
        <f t="shared" si="5"/>
        <v>30775.29439217762</v>
      </c>
      <c r="E184" s="8">
        <v>30775</v>
      </c>
      <c r="F184" s="9">
        <f t="shared" si="6"/>
        <v>-0.2943921776204661</v>
      </c>
    </row>
    <row r="185" spans="1:6" ht="57" customHeight="1" x14ac:dyDescent="0.25">
      <c r="A185" s="24"/>
      <c r="B185" s="22"/>
      <c r="C185" s="15">
        <v>40518</v>
      </c>
      <c r="D185" s="7">
        <f t="shared" si="5"/>
        <v>57651.920023221268</v>
      </c>
      <c r="E185" s="8">
        <v>57652</v>
      </c>
      <c r="F185" s="9">
        <f t="shared" si="6"/>
        <v>7.997677873208886E-2</v>
      </c>
    </row>
    <row r="186" spans="1:6" ht="57" customHeight="1" x14ac:dyDescent="0.25">
      <c r="A186" s="24"/>
      <c r="B186" s="22"/>
      <c r="C186" s="15">
        <v>120294</v>
      </c>
      <c r="D186" s="7">
        <f t="shared" si="5"/>
        <v>171162.94158826643</v>
      </c>
      <c r="E186" s="8">
        <v>171164</v>
      </c>
      <c r="F186" s="9">
        <f t="shared" si="6"/>
        <v>1.0584117335674819</v>
      </c>
    </row>
    <row r="187" spans="1:6" ht="57" customHeight="1" x14ac:dyDescent="0.25">
      <c r="A187" s="20"/>
      <c r="B187" s="23"/>
      <c r="C187" s="15">
        <v>42559</v>
      </c>
      <c r="D187" s="7">
        <f t="shared" si="5"/>
        <v>60556.001388722885</v>
      </c>
      <c r="E187" s="8">
        <v>60556</v>
      </c>
      <c r="F187" s="9">
        <f t="shared" si="6"/>
        <v>-1.3887228851672262E-3</v>
      </c>
    </row>
    <row r="188" spans="1:6" ht="57" customHeight="1" x14ac:dyDescent="0.25">
      <c r="A188" s="19">
        <v>41</v>
      </c>
      <c r="B188" s="21" t="s">
        <v>55</v>
      </c>
      <c r="C188" s="15">
        <v>150000</v>
      </c>
      <c r="D188" s="7">
        <f t="shared" si="5"/>
        <v>213430.77159492546</v>
      </c>
      <c r="E188" s="8">
        <v>213431</v>
      </c>
      <c r="F188" s="9">
        <f t="shared" si="6"/>
        <v>0.22840507453656755</v>
      </c>
    </row>
    <row r="189" spans="1:6" ht="57" customHeight="1" x14ac:dyDescent="0.25">
      <c r="A189" s="24"/>
      <c r="B189" s="22"/>
      <c r="C189" s="15">
        <v>75000</v>
      </c>
      <c r="D189" s="7">
        <f t="shared" si="5"/>
        <v>106715.38579746273</v>
      </c>
      <c r="E189" s="8">
        <v>106716</v>
      </c>
      <c r="F189" s="9">
        <f t="shared" si="6"/>
        <v>0.61420253726828378</v>
      </c>
    </row>
    <row r="190" spans="1:6" ht="57" customHeight="1" x14ac:dyDescent="0.25">
      <c r="A190" s="24"/>
      <c r="B190" s="22"/>
      <c r="C190" s="15">
        <v>225000</v>
      </c>
      <c r="D190" s="7">
        <f t="shared" si="5"/>
        <v>320146.15739238821</v>
      </c>
      <c r="E190" s="8">
        <v>320147</v>
      </c>
      <c r="F190" s="9">
        <f t="shared" si="6"/>
        <v>0.84260761179029942</v>
      </c>
    </row>
    <row r="191" spans="1:6" ht="57" customHeight="1" x14ac:dyDescent="0.25">
      <c r="A191" s="24"/>
      <c r="B191" s="22"/>
      <c r="C191" s="15">
        <v>21629</v>
      </c>
      <c r="D191" s="7">
        <f t="shared" si="5"/>
        <v>30775.29439217762</v>
      </c>
      <c r="E191" s="8">
        <v>30775</v>
      </c>
      <c r="F191" s="9">
        <f t="shared" si="6"/>
        <v>-0.2943921776204661</v>
      </c>
    </row>
    <row r="192" spans="1:6" ht="57" customHeight="1" x14ac:dyDescent="0.25">
      <c r="A192" s="24"/>
      <c r="B192" s="22"/>
      <c r="C192" s="15">
        <v>40518</v>
      </c>
      <c r="D192" s="7">
        <f t="shared" si="5"/>
        <v>57651.920023221268</v>
      </c>
      <c r="E192" s="8">
        <v>57652</v>
      </c>
      <c r="F192" s="9">
        <f t="shared" si="6"/>
        <v>7.997677873208886E-2</v>
      </c>
    </row>
    <row r="193" spans="1:6" ht="57" customHeight="1" x14ac:dyDescent="0.25">
      <c r="A193" s="24"/>
      <c r="B193" s="22"/>
      <c r="C193" s="15">
        <v>120294</v>
      </c>
      <c r="D193" s="7">
        <f t="shared" si="5"/>
        <v>171162.94158826643</v>
      </c>
      <c r="E193" s="8">
        <v>171164</v>
      </c>
      <c r="F193" s="9">
        <f t="shared" si="6"/>
        <v>1.0584117335674819</v>
      </c>
    </row>
    <row r="194" spans="1:6" ht="57" customHeight="1" x14ac:dyDescent="0.25">
      <c r="A194" s="20"/>
      <c r="B194" s="23"/>
      <c r="C194" s="15">
        <v>42559</v>
      </c>
      <c r="D194" s="7">
        <f t="shared" si="5"/>
        <v>60556.001388722885</v>
      </c>
      <c r="E194" s="8">
        <v>60556</v>
      </c>
      <c r="F194" s="9">
        <f t="shared" si="6"/>
        <v>-1.3887228851672262E-3</v>
      </c>
    </row>
    <row r="195" spans="1:6" ht="57" customHeight="1" x14ac:dyDescent="0.25">
      <c r="A195" s="19">
        <v>42</v>
      </c>
      <c r="B195" s="21" t="s">
        <v>56</v>
      </c>
      <c r="C195" s="15">
        <v>150000</v>
      </c>
      <c r="D195" s="7">
        <f t="shared" si="5"/>
        <v>213430.77159492546</v>
      </c>
      <c r="E195" s="8">
        <v>213431</v>
      </c>
      <c r="F195" s="9">
        <f t="shared" si="6"/>
        <v>0.22840507453656755</v>
      </c>
    </row>
    <row r="196" spans="1:6" ht="57" customHeight="1" x14ac:dyDescent="0.25">
      <c r="A196" s="24"/>
      <c r="B196" s="22"/>
      <c r="C196" s="15">
        <v>75000</v>
      </c>
      <c r="D196" s="7">
        <f t="shared" si="5"/>
        <v>106715.38579746273</v>
      </c>
      <c r="E196" s="8">
        <v>106716</v>
      </c>
      <c r="F196" s="9">
        <f t="shared" si="6"/>
        <v>0.61420253726828378</v>
      </c>
    </row>
    <row r="197" spans="1:6" ht="57" customHeight="1" x14ac:dyDescent="0.25">
      <c r="A197" s="24"/>
      <c r="B197" s="22"/>
      <c r="C197" s="15">
        <v>225000</v>
      </c>
      <c r="D197" s="7">
        <f t="shared" si="5"/>
        <v>320146.15739238821</v>
      </c>
      <c r="E197" s="8">
        <v>320147</v>
      </c>
      <c r="F197" s="9">
        <f t="shared" si="6"/>
        <v>0.84260761179029942</v>
      </c>
    </row>
    <row r="198" spans="1:6" ht="57" customHeight="1" x14ac:dyDescent="0.25">
      <c r="A198" s="24"/>
      <c r="B198" s="22"/>
      <c r="C198" s="15">
        <v>21629</v>
      </c>
      <c r="D198" s="7">
        <f t="shared" si="5"/>
        <v>30775.29439217762</v>
      </c>
      <c r="E198" s="8">
        <v>30775</v>
      </c>
      <c r="F198" s="9">
        <f t="shared" si="6"/>
        <v>-0.2943921776204661</v>
      </c>
    </row>
    <row r="199" spans="1:6" ht="57" customHeight="1" x14ac:dyDescent="0.25">
      <c r="A199" s="24"/>
      <c r="B199" s="22"/>
      <c r="C199" s="15">
        <v>40518</v>
      </c>
      <c r="D199" s="7">
        <f t="shared" ref="D199:D227" si="7">C199/0.702804</f>
        <v>57651.920023221268</v>
      </c>
      <c r="E199" s="8">
        <v>57652</v>
      </c>
      <c r="F199" s="9">
        <f t="shared" si="6"/>
        <v>7.997677873208886E-2</v>
      </c>
    </row>
    <row r="200" spans="1:6" ht="57" customHeight="1" x14ac:dyDescent="0.25">
      <c r="A200" s="24"/>
      <c r="B200" s="22"/>
      <c r="C200" s="15">
        <v>120294</v>
      </c>
      <c r="D200" s="7">
        <f t="shared" si="7"/>
        <v>171162.94158826643</v>
      </c>
      <c r="E200" s="8">
        <v>171164</v>
      </c>
      <c r="F200" s="9">
        <f t="shared" ref="F200:F227" si="8">E200-D200</f>
        <v>1.0584117335674819</v>
      </c>
    </row>
    <row r="201" spans="1:6" ht="57" customHeight="1" x14ac:dyDescent="0.25">
      <c r="A201" s="20"/>
      <c r="B201" s="23"/>
      <c r="C201" s="15">
        <v>42559</v>
      </c>
      <c r="D201" s="7">
        <f t="shared" si="7"/>
        <v>60556.001388722885</v>
      </c>
      <c r="E201" s="8">
        <v>60556</v>
      </c>
      <c r="F201" s="9">
        <f t="shared" si="8"/>
        <v>-1.3887228851672262E-3</v>
      </c>
    </row>
    <row r="202" spans="1:6" ht="57" customHeight="1" x14ac:dyDescent="0.25">
      <c r="A202" s="19">
        <v>43</v>
      </c>
      <c r="B202" s="21" t="s">
        <v>57</v>
      </c>
      <c r="C202" s="15">
        <v>150000</v>
      </c>
      <c r="D202" s="7">
        <f t="shared" si="7"/>
        <v>213430.77159492546</v>
      </c>
      <c r="E202" s="8">
        <v>213431</v>
      </c>
      <c r="F202" s="9">
        <f t="shared" si="8"/>
        <v>0.22840507453656755</v>
      </c>
    </row>
    <row r="203" spans="1:6" ht="57" customHeight="1" x14ac:dyDescent="0.25">
      <c r="A203" s="24"/>
      <c r="B203" s="22"/>
      <c r="C203" s="15">
        <v>75000</v>
      </c>
      <c r="D203" s="7">
        <f t="shared" si="7"/>
        <v>106715.38579746273</v>
      </c>
      <c r="E203" s="8">
        <v>106716</v>
      </c>
      <c r="F203" s="9">
        <f t="shared" si="8"/>
        <v>0.61420253726828378</v>
      </c>
    </row>
    <row r="204" spans="1:6" ht="57" customHeight="1" x14ac:dyDescent="0.25">
      <c r="A204" s="24"/>
      <c r="B204" s="22"/>
      <c r="C204" s="15">
        <v>225000</v>
      </c>
      <c r="D204" s="7">
        <f t="shared" si="7"/>
        <v>320146.15739238821</v>
      </c>
      <c r="E204" s="8">
        <v>320147</v>
      </c>
      <c r="F204" s="9">
        <f t="shared" si="8"/>
        <v>0.84260761179029942</v>
      </c>
    </row>
    <row r="205" spans="1:6" ht="57" customHeight="1" x14ac:dyDescent="0.25">
      <c r="A205" s="24"/>
      <c r="B205" s="22"/>
      <c r="C205" s="15">
        <v>21629</v>
      </c>
      <c r="D205" s="7">
        <f t="shared" si="7"/>
        <v>30775.29439217762</v>
      </c>
      <c r="E205" s="8">
        <v>30775</v>
      </c>
      <c r="F205" s="9">
        <f t="shared" si="8"/>
        <v>-0.2943921776204661</v>
      </c>
    </row>
    <row r="206" spans="1:6" ht="57" customHeight="1" x14ac:dyDescent="0.25">
      <c r="A206" s="24"/>
      <c r="B206" s="22"/>
      <c r="C206" s="15">
        <v>40518</v>
      </c>
      <c r="D206" s="7">
        <f t="shared" si="7"/>
        <v>57651.920023221268</v>
      </c>
      <c r="E206" s="8">
        <v>57652</v>
      </c>
      <c r="F206" s="9">
        <f t="shared" si="8"/>
        <v>7.997677873208886E-2</v>
      </c>
    </row>
    <row r="207" spans="1:6" ht="57" customHeight="1" x14ac:dyDescent="0.25">
      <c r="A207" s="24"/>
      <c r="B207" s="22"/>
      <c r="C207" s="15">
        <v>120294</v>
      </c>
      <c r="D207" s="7">
        <f t="shared" si="7"/>
        <v>171162.94158826643</v>
      </c>
      <c r="E207" s="8">
        <v>171164</v>
      </c>
      <c r="F207" s="9">
        <f t="shared" si="8"/>
        <v>1.0584117335674819</v>
      </c>
    </row>
    <row r="208" spans="1:6" ht="57" customHeight="1" x14ac:dyDescent="0.25">
      <c r="A208" s="20"/>
      <c r="B208" s="23"/>
      <c r="C208" s="15">
        <v>42559</v>
      </c>
      <c r="D208" s="7">
        <f t="shared" si="7"/>
        <v>60556.001388722885</v>
      </c>
      <c r="E208" s="8">
        <v>60556</v>
      </c>
      <c r="F208" s="9">
        <f t="shared" si="8"/>
        <v>-1.3887228851672262E-3</v>
      </c>
    </row>
    <row r="209" spans="1:6" ht="57" customHeight="1" x14ac:dyDescent="0.25">
      <c r="A209" s="19">
        <v>44</v>
      </c>
      <c r="B209" s="21" t="s">
        <v>58</v>
      </c>
      <c r="C209" s="15">
        <v>150000</v>
      </c>
      <c r="D209" s="7">
        <f t="shared" si="7"/>
        <v>213430.77159492546</v>
      </c>
      <c r="E209" s="8">
        <v>213431</v>
      </c>
      <c r="F209" s="9">
        <f t="shared" si="8"/>
        <v>0.22840507453656755</v>
      </c>
    </row>
    <row r="210" spans="1:6" ht="57" customHeight="1" x14ac:dyDescent="0.25">
      <c r="A210" s="24"/>
      <c r="B210" s="22"/>
      <c r="C210" s="15">
        <v>75000</v>
      </c>
      <c r="D210" s="7">
        <f t="shared" si="7"/>
        <v>106715.38579746273</v>
      </c>
      <c r="E210" s="8">
        <v>106716</v>
      </c>
      <c r="F210" s="9">
        <f t="shared" si="8"/>
        <v>0.61420253726828378</v>
      </c>
    </row>
    <row r="211" spans="1:6" ht="57" customHeight="1" x14ac:dyDescent="0.25">
      <c r="A211" s="24"/>
      <c r="B211" s="22"/>
      <c r="C211" s="15">
        <v>225000</v>
      </c>
      <c r="D211" s="7">
        <f t="shared" si="7"/>
        <v>320146.15739238821</v>
      </c>
      <c r="E211" s="8">
        <v>320147</v>
      </c>
      <c r="F211" s="9">
        <f t="shared" si="8"/>
        <v>0.84260761179029942</v>
      </c>
    </row>
    <row r="212" spans="1:6" ht="57" customHeight="1" x14ac:dyDescent="0.25">
      <c r="A212" s="24"/>
      <c r="B212" s="22"/>
      <c r="C212" s="15">
        <v>21629</v>
      </c>
      <c r="D212" s="7">
        <f t="shared" si="7"/>
        <v>30775.29439217762</v>
      </c>
      <c r="E212" s="8">
        <v>30775</v>
      </c>
      <c r="F212" s="9">
        <f t="shared" si="8"/>
        <v>-0.2943921776204661</v>
      </c>
    </row>
    <row r="213" spans="1:6" ht="57" customHeight="1" x14ac:dyDescent="0.25">
      <c r="A213" s="24"/>
      <c r="B213" s="22"/>
      <c r="C213" s="15">
        <v>40518</v>
      </c>
      <c r="D213" s="7">
        <f t="shared" si="7"/>
        <v>57651.920023221268</v>
      </c>
      <c r="E213" s="8">
        <v>57652</v>
      </c>
      <c r="F213" s="9">
        <f t="shared" si="8"/>
        <v>7.997677873208886E-2</v>
      </c>
    </row>
    <row r="214" spans="1:6" ht="57" customHeight="1" x14ac:dyDescent="0.25">
      <c r="A214" s="24"/>
      <c r="B214" s="22"/>
      <c r="C214" s="15">
        <v>120294</v>
      </c>
      <c r="D214" s="7">
        <f t="shared" si="7"/>
        <v>171162.94158826643</v>
      </c>
      <c r="E214" s="8">
        <v>171164</v>
      </c>
      <c r="F214" s="9">
        <f t="shared" si="8"/>
        <v>1.0584117335674819</v>
      </c>
    </row>
    <row r="215" spans="1:6" ht="57" customHeight="1" x14ac:dyDescent="0.25">
      <c r="A215" s="20"/>
      <c r="B215" s="23"/>
      <c r="C215" s="15">
        <v>42559</v>
      </c>
      <c r="D215" s="7">
        <f t="shared" si="7"/>
        <v>60556.001388722885</v>
      </c>
      <c r="E215" s="8">
        <v>60556</v>
      </c>
      <c r="F215" s="9">
        <f t="shared" si="8"/>
        <v>-1.3887228851672262E-3</v>
      </c>
    </row>
    <row r="216" spans="1:6" ht="57" customHeight="1" x14ac:dyDescent="0.25">
      <c r="A216" s="19">
        <v>45</v>
      </c>
      <c r="B216" s="21" t="s">
        <v>59</v>
      </c>
      <c r="C216" s="15">
        <v>39211215</v>
      </c>
      <c r="D216" s="7">
        <f t="shared" si="7"/>
        <v>55792532.484163441</v>
      </c>
      <c r="E216" s="8">
        <v>55792544</v>
      </c>
      <c r="F216" s="9">
        <f t="shared" si="8"/>
        <v>11.51583655923605</v>
      </c>
    </row>
    <row r="217" spans="1:6" ht="57" customHeight="1" x14ac:dyDescent="0.25">
      <c r="A217" s="24"/>
      <c r="B217" s="22"/>
      <c r="C217" s="15">
        <v>6951648</v>
      </c>
      <c r="D217" s="7">
        <f t="shared" si="7"/>
        <v>9891303.9766421374</v>
      </c>
      <c r="E217" s="8">
        <v>9891311</v>
      </c>
      <c r="F217" s="9">
        <f t="shared" si="8"/>
        <v>7.0233578626066446</v>
      </c>
    </row>
    <row r="218" spans="1:6" ht="57" customHeight="1" x14ac:dyDescent="0.25">
      <c r="A218" s="24"/>
      <c r="B218" s="22"/>
      <c r="C218" s="15">
        <v>46162863</v>
      </c>
      <c r="D218" s="7">
        <f t="shared" si="7"/>
        <v>65683836.460805573</v>
      </c>
      <c r="E218" s="8">
        <v>65683855</v>
      </c>
      <c r="F218" s="9">
        <f t="shared" si="8"/>
        <v>18.53919442743063</v>
      </c>
    </row>
    <row r="219" spans="1:6" ht="57" customHeight="1" x14ac:dyDescent="0.25">
      <c r="A219" s="24"/>
      <c r="B219" s="22"/>
      <c r="C219" s="15">
        <v>5748614</v>
      </c>
      <c r="D219" s="7">
        <f t="shared" si="7"/>
        <v>8179540.8108092723</v>
      </c>
      <c r="E219" s="8">
        <v>8179542</v>
      </c>
      <c r="F219" s="9">
        <f t="shared" si="8"/>
        <v>1.1891907276585698</v>
      </c>
    </row>
    <row r="220" spans="1:6" ht="57" customHeight="1" x14ac:dyDescent="0.25">
      <c r="A220" s="24"/>
      <c r="B220" s="22"/>
      <c r="C220" s="15">
        <v>9514569</v>
      </c>
      <c r="D220" s="7">
        <f t="shared" si="7"/>
        <v>13538012.020421056</v>
      </c>
      <c r="E220" s="8">
        <v>13538019</v>
      </c>
      <c r="F220" s="9">
        <f t="shared" si="8"/>
        <v>6.9795789439231157</v>
      </c>
    </row>
    <row r="221" spans="1:6" ht="57" customHeight="1" x14ac:dyDescent="0.25">
      <c r="A221" s="24"/>
      <c r="B221" s="22"/>
      <c r="C221" s="15">
        <v>25539500</v>
      </c>
      <c r="D221" s="7">
        <f t="shared" si="7"/>
        <v>36339434.607657328</v>
      </c>
      <c r="E221" s="8">
        <v>36339442</v>
      </c>
      <c r="F221" s="9">
        <f t="shared" si="8"/>
        <v>7.392342671751976</v>
      </c>
    </row>
    <row r="222" spans="1:6" ht="57" customHeight="1" x14ac:dyDescent="0.25">
      <c r="A222" s="20"/>
      <c r="B222" s="23"/>
      <c r="C222" s="15">
        <v>5360180</v>
      </c>
      <c r="D222" s="7">
        <f t="shared" si="7"/>
        <v>7626849.0219179178</v>
      </c>
      <c r="E222" s="8">
        <v>7626852</v>
      </c>
      <c r="F222" s="9">
        <f t="shared" si="8"/>
        <v>2.978082082234323</v>
      </c>
    </row>
    <row r="223" spans="1:6" ht="57" customHeight="1" x14ac:dyDescent="0.25">
      <c r="A223" s="16">
        <v>46</v>
      </c>
      <c r="B223" s="16" t="s">
        <v>60</v>
      </c>
      <c r="C223" s="15">
        <v>180</v>
      </c>
      <c r="D223" s="7">
        <f t="shared" si="7"/>
        <v>256.11692591391056</v>
      </c>
      <c r="E223" s="8">
        <v>256</v>
      </c>
      <c r="F223" s="9">
        <f t="shared" si="8"/>
        <v>-0.11692591391056339</v>
      </c>
    </row>
    <row r="224" spans="1:6" ht="57" customHeight="1" x14ac:dyDescent="0.25">
      <c r="A224" s="16">
        <v>47</v>
      </c>
      <c r="B224" s="16" t="s">
        <v>61</v>
      </c>
      <c r="C224" s="15">
        <v>2000</v>
      </c>
      <c r="D224" s="7">
        <f t="shared" si="7"/>
        <v>2845.743621265673</v>
      </c>
      <c r="E224" s="8">
        <v>2846</v>
      </c>
      <c r="F224" s="9">
        <f t="shared" si="8"/>
        <v>0.25637873432697234</v>
      </c>
    </row>
    <row r="225" spans="1:6" ht="57" customHeight="1" x14ac:dyDescent="0.25">
      <c r="A225" s="16">
        <v>48</v>
      </c>
      <c r="B225" s="16" t="s">
        <v>62</v>
      </c>
      <c r="C225" s="15">
        <v>75</v>
      </c>
      <c r="D225" s="7">
        <f t="shared" si="7"/>
        <v>106.71538579746274</v>
      </c>
      <c r="E225" s="8">
        <v>107</v>
      </c>
      <c r="F225" s="9">
        <f t="shared" si="8"/>
        <v>0.28461420253725578</v>
      </c>
    </row>
    <row r="226" spans="1:6" ht="57" customHeight="1" x14ac:dyDescent="0.25">
      <c r="A226" s="19">
        <v>49</v>
      </c>
      <c r="B226" s="19" t="s">
        <v>63</v>
      </c>
      <c r="C226" s="15">
        <v>500</v>
      </c>
      <c r="D226" s="7">
        <f t="shared" si="7"/>
        <v>711.43590531641826</v>
      </c>
      <c r="E226" s="8">
        <v>712</v>
      </c>
      <c r="F226" s="9">
        <f t="shared" si="8"/>
        <v>0.56409468358174308</v>
      </c>
    </row>
    <row r="227" spans="1:6" ht="57" customHeight="1" x14ac:dyDescent="0.25">
      <c r="A227" s="20"/>
      <c r="B227" s="20"/>
      <c r="C227" s="15">
        <v>1500</v>
      </c>
      <c r="D227" s="7">
        <f t="shared" si="7"/>
        <v>2134.3077159492545</v>
      </c>
      <c r="E227" s="8">
        <v>2135</v>
      </c>
      <c r="F227" s="9">
        <f t="shared" si="8"/>
        <v>0.69228405074545663</v>
      </c>
    </row>
    <row r="228" spans="1:6" ht="35.25" customHeight="1" x14ac:dyDescent="0.25">
      <c r="A228" s="3"/>
      <c r="B228" s="3"/>
      <c r="C228" s="3"/>
      <c r="D228" s="3"/>
      <c r="E228" s="3"/>
      <c r="F228" s="3"/>
    </row>
    <row r="229" spans="1:6" s="3" customFormat="1" ht="43.5" customHeight="1" x14ac:dyDescent="0.25">
      <c r="B229" s="5"/>
      <c r="C229" s="5"/>
    </row>
    <row r="230" spans="1:6" s="3" customFormat="1" ht="72.75" customHeight="1" x14ac:dyDescent="0.25">
      <c r="B230" s="6"/>
      <c r="C230" s="6"/>
    </row>
    <row r="231" spans="1:6" s="3" customFormat="1" ht="35.25" customHeight="1" x14ac:dyDescent="0.25">
      <c r="A231" s="1"/>
      <c r="B231" s="1"/>
      <c r="C231" s="1"/>
      <c r="D231" s="1"/>
      <c r="E231" s="1"/>
      <c r="F231" s="1"/>
    </row>
    <row r="232" spans="1:6" s="3" customFormat="1" ht="37.5" customHeight="1" x14ac:dyDescent="0.25">
      <c r="A232" s="1"/>
      <c r="B232" s="1"/>
      <c r="C232" s="1"/>
      <c r="D232" s="1"/>
      <c r="E232" s="1"/>
      <c r="F232" s="1"/>
    </row>
    <row r="233" spans="1:6" s="3" customFormat="1" x14ac:dyDescent="0.25">
      <c r="A233" s="1"/>
      <c r="B233" s="1"/>
      <c r="C233" s="1"/>
      <c r="D233" s="1"/>
      <c r="E233" s="1"/>
      <c r="F233" s="1"/>
    </row>
    <row r="234" spans="1:6" s="3" customFormat="1" x14ac:dyDescent="0.25">
      <c r="A234" s="1"/>
      <c r="B234" s="1"/>
      <c r="C234" s="1"/>
      <c r="D234" s="1"/>
      <c r="E234" s="1"/>
      <c r="F234" s="1"/>
    </row>
    <row r="235" spans="1:6" s="3" customFormat="1" x14ac:dyDescent="0.25">
      <c r="A235" s="1"/>
      <c r="B235" s="1"/>
      <c r="C235" s="1"/>
      <c r="D235" s="1"/>
      <c r="E235" s="1"/>
      <c r="F235" s="1"/>
    </row>
  </sheetData>
  <mergeCells count="78">
    <mergeCell ref="B3:F3"/>
    <mergeCell ref="C4:F4"/>
    <mergeCell ref="B7:B9"/>
    <mergeCell ref="A7:A9"/>
    <mergeCell ref="B18:B19"/>
    <mergeCell ref="A18:A19"/>
    <mergeCell ref="B20:B25"/>
    <mergeCell ref="A20:A25"/>
    <mergeCell ref="B26:B32"/>
    <mergeCell ref="A26:A32"/>
    <mergeCell ref="B47:B52"/>
    <mergeCell ref="A47:A52"/>
    <mergeCell ref="B53:B59"/>
    <mergeCell ref="A53:A59"/>
    <mergeCell ref="B33:B39"/>
    <mergeCell ref="A33:A39"/>
    <mergeCell ref="B40:B46"/>
    <mergeCell ref="A40:A46"/>
    <mergeCell ref="B60:B66"/>
    <mergeCell ref="A60:A66"/>
    <mergeCell ref="B67:B72"/>
    <mergeCell ref="A67:A72"/>
    <mergeCell ref="B73:B78"/>
    <mergeCell ref="A73:A78"/>
    <mergeCell ref="B79:B84"/>
    <mergeCell ref="A79:A84"/>
    <mergeCell ref="B85:B87"/>
    <mergeCell ref="A85:A87"/>
    <mergeCell ref="B88:B93"/>
    <mergeCell ref="A88:A93"/>
    <mergeCell ref="B94:B96"/>
    <mergeCell ref="A94:A96"/>
    <mergeCell ref="B97:B103"/>
    <mergeCell ref="A97:A103"/>
    <mergeCell ref="B104:B108"/>
    <mergeCell ref="A104:A108"/>
    <mergeCell ref="B124:B129"/>
    <mergeCell ref="A124:A129"/>
    <mergeCell ref="B130:B133"/>
    <mergeCell ref="A130:A133"/>
    <mergeCell ref="B109:B114"/>
    <mergeCell ref="A109:A114"/>
    <mergeCell ref="B115:B117"/>
    <mergeCell ref="A115:A117"/>
    <mergeCell ref="B118:B123"/>
    <mergeCell ref="A118:A123"/>
    <mergeCell ref="B134:B139"/>
    <mergeCell ref="A134:A139"/>
    <mergeCell ref="B140:B144"/>
    <mergeCell ref="A140:A144"/>
    <mergeCell ref="B145:B150"/>
    <mergeCell ref="A145:A150"/>
    <mergeCell ref="B151:B156"/>
    <mergeCell ref="A151:A156"/>
    <mergeCell ref="B157:B162"/>
    <mergeCell ref="A157:A162"/>
    <mergeCell ref="B163:B168"/>
    <mergeCell ref="A163:A168"/>
    <mergeCell ref="B169:B173"/>
    <mergeCell ref="A169:A173"/>
    <mergeCell ref="B174:B176"/>
    <mergeCell ref="A174:A176"/>
    <mergeCell ref="B177:B180"/>
    <mergeCell ref="A177:A180"/>
    <mergeCell ref="B181:B187"/>
    <mergeCell ref="A181:A187"/>
    <mergeCell ref="B188:B194"/>
    <mergeCell ref="A188:A194"/>
    <mergeCell ref="B195:B201"/>
    <mergeCell ref="A195:A201"/>
    <mergeCell ref="B226:B227"/>
    <mergeCell ref="A226:A227"/>
    <mergeCell ref="B202:B208"/>
    <mergeCell ref="A202:A208"/>
    <mergeCell ref="B209:B215"/>
    <mergeCell ref="A209:A215"/>
    <mergeCell ref="B216:B222"/>
    <mergeCell ref="A216:A222"/>
  </mergeCells>
  <pageMargins left="0.11811023622047245" right="0.11811023622047245" top="0.35433070866141736" bottom="0.15748031496062992"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2013-10-14T06:59:11Z</dcterms:modified>
</cp:coreProperties>
</file>